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8808" tabRatio="919"/>
  </bookViews>
  <sheets>
    <sheet name="лист 1" sheetId="1" r:id="rId1"/>
    <sheet name="Лист1" sheetId="2" r:id="rId2"/>
  </sheets>
  <externalReferences>
    <externalReference r:id="rId3"/>
  </externalReferences>
  <definedNames>
    <definedName name="Десятки">'[1]служебный раздел'!$D$2:$D$10</definedName>
    <definedName name="Единицы">'[1]служебный раздел'!$B$2:$B$22</definedName>
    <definedName name="ЕдиницыТ">'[1]служебный раздел'!$C$2:$C$22</definedName>
    <definedName name="_xlnm.Print_Area" localSheetId="0">'лист 1'!$A$1:$Q$28</definedName>
    <definedName name="Сотни">'[1]служебный раздел'!$E$2:$E$11</definedName>
  </definedNames>
  <calcPr calcId="145621"/>
</workbook>
</file>

<file path=xl/calcChain.xml><?xml version="1.0" encoding="utf-8"?>
<calcChain xmlns="http://schemas.openxmlformats.org/spreadsheetml/2006/main">
  <c r="F18" i="1" l="1"/>
  <c r="I18" i="1" s="1"/>
  <c r="K5" i="2"/>
  <c r="K4" i="2"/>
  <c r="K3" i="2"/>
  <c r="G18" i="1" l="1"/>
  <c r="F15" i="1"/>
  <c r="I15" i="1" s="1"/>
  <c r="G15" i="1" l="1"/>
  <c r="F12" i="1"/>
  <c r="I12" i="1" s="1"/>
  <c r="G12" i="1" l="1"/>
</calcChain>
</file>

<file path=xl/sharedStrings.xml><?xml version="1.0" encoding="utf-8"?>
<sst xmlns="http://schemas.openxmlformats.org/spreadsheetml/2006/main" count="51" uniqueCount="39">
  <si>
    <t>№ п/п</t>
  </si>
  <si>
    <t>Наименование товара (работы, услуги)</t>
  </si>
  <si>
    <t>Цена за единицу товара (работы, услуги), руб.</t>
  </si>
  <si>
    <t>Средняя цена за единицу товара (работы, услуги), руб.</t>
  </si>
  <si>
    <t>коэффициент вариации, %</t>
  </si>
  <si>
    <t xml:space="preserve">наименование источника ценовой информации </t>
  </si>
  <si>
    <t>Количество товаров, услуг</t>
  </si>
  <si>
    <t>Единица измерения</t>
  </si>
  <si>
    <r>
      <t xml:space="preserve">НМЦК, руб.                   </t>
    </r>
    <r>
      <rPr>
        <sz val="9"/>
        <color indexed="8"/>
        <rFont val="Segoe UI Light"/>
        <family val="2"/>
        <charset val="204"/>
      </rPr>
      <t xml:space="preserve">(столбец 6 Х столбец8) </t>
    </r>
  </si>
  <si>
    <t>штука</t>
  </si>
  <si>
    <t>Комерческое предложение №1 от 23.09.2021</t>
  </si>
  <si>
    <t>Комерческое предложение №2 от 23.09.2021</t>
  </si>
  <si>
    <t>Комерческое предложение №3 от 23.09.2021</t>
  </si>
  <si>
    <t>№</t>
  </si>
  <si>
    <t>Номер в ФП</t>
  </si>
  <si>
    <t>Автор</t>
  </si>
  <si>
    <t>Наименование</t>
  </si>
  <si>
    <t>Предмет</t>
  </si>
  <si>
    <t>Класс</t>
  </si>
  <si>
    <t>Кол-во</t>
  </si>
  <si>
    <t>Цена,</t>
  </si>
  <si>
    <t>руб.</t>
  </si>
  <si>
    <t>Сумма,</t>
  </si>
  <si>
    <t>1.1.2.2.1.4.4</t>
  </si>
  <si>
    <t>Ваулина Ю.Е., Дули Д., Подоляко О.Е. и др.</t>
  </si>
  <si>
    <t>Английский язык. 8 класс. Учебник</t>
  </si>
  <si>
    <t>Английский язык</t>
  </si>
  <si>
    <t>1.2.1.1.1.22.1</t>
  </si>
  <si>
    <t>Александрова О.М., Вербицкая Л.А., Богданов С.И., Казакова Е.И., Кузнецова М.И., Петленко Л.В., Романова В.Ю.</t>
  </si>
  <si>
    <t>Русский родной язык. 1 класс. Учебник</t>
  </si>
  <si>
    <t>Родной язык</t>
  </si>
  <si>
    <t>1.1.1.1.1.5.2</t>
  </si>
  <si>
    <t>Рамзаева Т.Г.</t>
  </si>
  <si>
    <t>Русский язык. 2 класс. Учебник. В 2 ч. Часть 1 и Часть 2</t>
  </si>
  <si>
    <t>Русский язык</t>
  </si>
  <si>
    <t>Ваулина Ю.Е., Дули Д., Подоляко О.Е. и др.Английский язык. 8 класс. Учебник</t>
  </si>
  <si>
    <t>Александрова О.М., Вербицкая Л.А., Богданов С.И., Казакова Е.И., Кузнецова М.И., Петленко Л.В., Романова В.Ю.Русский родной язык. 1 класс. Учебник</t>
  </si>
  <si>
    <t>Рамзаева Т.Г.Русский язык. 2 класс. Учебник. В 2 ч. Часть 1 и Часть 2</t>
  </si>
  <si>
    <t>Спецификация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</si>
</sst>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Segoe UI Light"/>
      <family val="2"/>
      <charset val="204"/>
    </font>
    <font>
      <sz val="11"/>
      <color indexed="8"/>
      <name val="Segoe UI Light"/>
      <family val="2"/>
      <charset val="204"/>
    </font>
    <font>
      <b/>
      <sz val="12"/>
      <color indexed="8"/>
      <name val="Segoe UI Light"/>
      <family val="2"/>
      <charset val="204"/>
    </font>
    <font>
      <sz val="14"/>
      <color indexed="8"/>
      <name val="Times New Roman"/>
      <family val="1"/>
      <charset val="204"/>
    </font>
    <font>
      <sz val="9"/>
      <color indexed="8"/>
      <name val="Segoe UI Light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horizontal="center" vertical="top"/>
    </xf>
    <xf numFmtId="0" fontId="7" fillId="0" borderId="0" xfId="0" applyFont="1" applyAlignment="1" applyProtection="1">
      <alignment horizontal="center" vertical="top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4" fontId="10" fillId="0" borderId="11" xfId="0" applyNumberFormat="1" applyFont="1" applyBorder="1" applyAlignment="1">
      <alignment horizontal="right" vertical="center" wrapText="1"/>
    </xf>
    <xf numFmtId="0" fontId="4" fillId="0" borderId="1" xfId="0" applyFont="1" applyBorder="1" applyAlignment="1" applyProtection="1">
      <alignment horizontal="center" vertical="center" wrapText="1"/>
    </xf>
    <xf numFmtId="2" fontId="4" fillId="3" borderId="3" xfId="0" applyNumberFormat="1" applyFont="1" applyFill="1" applyBorder="1" applyAlignment="1" applyProtection="1">
      <alignment horizontal="center" vertical="center" wrapText="1"/>
    </xf>
    <xf numFmtId="2" fontId="4" fillId="3" borderId="6" xfId="0" applyNumberFormat="1" applyFont="1" applyFill="1" applyBorder="1" applyAlignment="1" applyProtection="1">
      <alignment horizontal="center" vertical="center" wrapText="1"/>
    </xf>
    <xf numFmtId="2" fontId="4" fillId="3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center" vertical="center" wrapText="1"/>
    </xf>
    <xf numFmtId="164" fontId="4" fillId="3" borderId="6" xfId="0" applyNumberFormat="1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/AppData/Local/Temp/&#1053;&#1052;&#1062;&#1050;_&#1072;&#1074;&#1090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снование НМЦК"/>
      <sheetName val="Приложение №2.1_свод"/>
      <sheetName val="Приложение №2.2_запрос ППИ"/>
      <sheetName val="Запрос в ЕИС"/>
      <sheetName val="Приложение №2.3_ЕРК"/>
      <sheetName val="Приложение №2.4_ОИИ"/>
      <sheetName val="служебный раздел"/>
      <sheetName val="Инструкция по заполнению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>
            <v>0</v>
          </cell>
          <cell r="C2">
            <v>0</v>
          </cell>
          <cell r="D2" t="str">
            <v>десять</v>
          </cell>
          <cell r="E2">
            <v>0</v>
          </cell>
        </row>
        <row r="3">
          <cell r="B3" t="str">
            <v>один</v>
          </cell>
          <cell r="C3" t="str">
            <v>одна</v>
          </cell>
          <cell r="D3" t="str">
            <v>двадцать</v>
          </cell>
          <cell r="E3" t="str">
            <v>сто</v>
          </cell>
        </row>
        <row r="4">
          <cell r="B4" t="str">
            <v>два</v>
          </cell>
          <cell r="C4" t="str">
            <v>две</v>
          </cell>
          <cell r="D4" t="str">
            <v>тридцать</v>
          </cell>
          <cell r="E4" t="str">
            <v>двести</v>
          </cell>
        </row>
        <row r="5">
          <cell r="B5" t="str">
            <v>три</v>
          </cell>
          <cell r="C5" t="str">
            <v>три</v>
          </cell>
          <cell r="D5" t="str">
            <v>сорок</v>
          </cell>
          <cell r="E5" t="str">
            <v>триста</v>
          </cell>
        </row>
        <row r="6">
          <cell r="B6" t="str">
            <v>четыре</v>
          </cell>
          <cell r="C6" t="str">
            <v>четыре</v>
          </cell>
          <cell r="D6" t="str">
            <v>пятьдесят</v>
          </cell>
          <cell r="E6" t="str">
            <v>четыреста</v>
          </cell>
        </row>
        <row r="7">
          <cell r="B7" t="str">
            <v>пять</v>
          </cell>
          <cell r="C7" t="str">
            <v>пять</v>
          </cell>
          <cell r="D7" t="str">
            <v>шестьдесят</v>
          </cell>
          <cell r="E7" t="str">
            <v>пятьсот</v>
          </cell>
        </row>
        <row r="8">
          <cell r="B8" t="str">
            <v>шесть</v>
          </cell>
          <cell r="C8" t="str">
            <v>шесть</v>
          </cell>
          <cell r="D8" t="str">
            <v>семьдесят</v>
          </cell>
          <cell r="E8" t="str">
            <v>шестьсот</v>
          </cell>
        </row>
        <row r="9">
          <cell r="B9" t="str">
            <v>семь</v>
          </cell>
          <cell r="C9" t="str">
            <v>семь</v>
          </cell>
          <cell r="D9" t="str">
            <v>восемьдесят</v>
          </cell>
          <cell r="E9" t="str">
            <v>семьсот</v>
          </cell>
        </row>
        <row r="10">
          <cell r="B10" t="str">
            <v>восемь</v>
          </cell>
          <cell r="C10" t="str">
            <v>восемь</v>
          </cell>
          <cell r="D10" t="str">
            <v>девяносто</v>
          </cell>
          <cell r="E10" t="str">
            <v>восемьсот</v>
          </cell>
        </row>
        <row r="11">
          <cell r="B11" t="str">
            <v>девять</v>
          </cell>
          <cell r="C11" t="str">
            <v>девять</v>
          </cell>
          <cell r="E11" t="str">
            <v>девятьсот</v>
          </cell>
        </row>
        <row r="12">
          <cell r="B12" t="str">
            <v>десять</v>
          </cell>
          <cell r="C12" t="str">
            <v>десять</v>
          </cell>
        </row>
        <row r="13">
          <cell r="B13" t="str">
            <v>одиннадцать</v>
          </cell>
          <cell r="C13" t="str">
            <v>одиннадцать</v>
          </cell>
        </row>
        <row r="14">
          <cell r="B14" t="str">
            <v>двенадцать</v>
          </cell>
          <cell r="C14" t="str">
            <v>двенадцать</v>
          </cell>
        </row>
        <row r="15">
          <cell r="B15" t="str">
            <v>тринадцать</v>
          </cell>
          <cell r="C15" t="str">
            <v>тринадцать</v>
          </cell>
        </row>
        <row r="16">
          <cell r="B16" t="str">
            <v>четырнадцать</v>
          </cell>
          <cell r="C16" t="str">
            <v>четырнадцать</v>
          </cell>
        </row>
        <row r="17">
          <cell r="B17" t="str">
            <v>пятнадцать</v>
          </cell>
          <cell r="C17" t="str">
            <v>пятнадцать</v>
          </cell>
        </row>
        <row r="18">
          <cell r="B18" t="str">
            <v>шестнадцать</v>
          </cell>
          <cell r="C18" t="str">
            <v>шестнадцать</v>
          </cell>
        </row>
        <row r="19">
          <cell r="B19" t="str">
            <v>семнадцать</v>
          </cell>
          <cell r="C19" t="str">
            <v>семнадцать</v>
          </cell>
        </row>
        <row r="20">
          <cell r="B20" t="str">
            <v>восемнадцать</v>
          </cell>
          <cell r="C20" t="str">
            <v>восемнадцать</v>
          </cell>
        </row>
        <row r="21">
          <cell r="B21" t="str">
            <v>девятнадцать</v>
          </cell>
          <cell r="C21" t="str">
            <v>девятнадцать</v>
          </cell>
        </row>
        <row r="22">
          <cell r="B22" t="str">
            <v>двадцать</v>
          </cell>
          <cell r="C22" t="str">
            <v>двадцать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view="pageBreakPreview" topLeftCell="A2" zoomScale="59" zoomScaleNormal="85" zoomScaleSheetLayoutView="59" workbookViewId="0">
      <selection activeCell="B9" sqref="B9:E9"/>
    </sheetView>
  </sheetViews>
  <sheetFormatPr defaultColWidth="9.109375" defaultRowHeight="19.2" x14ac:dyDescent="0.3"/>
  <cols>
    <col min="1" max="1" width="6.44140625" style="1" customWidth="1"/>
    <col min="2" max="2" width="87.77734375" style="1" customWidth="1"/>
    <col min="3" max="3" width="18.88671875" style="1" customWidth="1"/>
    <col min="4" max="4" width="29.33203125" style="1" hidden="1" customWidth="1"/>
    <col min="5" max="5" width="18.109375" style="1" hidden="1" customWidth="1"/>
    <col min="6" max="6" width="20.33203125" style="2" hidden="1" customWidth="1"/>
    <col min="7" max="7" width="16" style="2" hidden="1" customWidth="1"/>
    <col min="8" max="8" width="20.33203125" style="2" customWidth="1"/>
    <col min="9" max="9" width="21.109375" style="2" hidden="1" customWidth="1"/>
    <col min="10" max="16384" width="9.109375" style="2"/>
  </cols>
  <sheetData>
    <row r="1" spans="1:9" x14ac:dyDescent="0.3">
      <c r="F1" s="12"/>
      <c r="G1" s="37"/>
      <c r="H1" s="37"/>
      <c r="I1" s="37"/>
    </row>
    <row r="2" spans="1:9" x14ac:dyDescent="0.3">
      <c r="F2" s="37"/>
      <c r="G2" s="37"/>
      <c r="H2" s="37"/>
      <c r="I2" s="37"/>
    </row>
    <row r="4" spans="1:9" ht="15.75" customHeight="1" x14ac:dyDescent="0.3">
      <c r="A4" s="38"/>
      <c r="B4" s="38"/>
      <c r="C4" s="38"/>
      <c r="D4" s="38"/>
      <c r="E4" s="38"/>
      <c r="F4" s="38"/>
      <c r="G4" s="38"/>
      <c r="H4" s="38"/>
      <c r="I4" s="38"/>
    </row>
    <row r="5" spans="1:9" ht="20.25" customHeight="1" x14ac:dyDescent="0.3">
      <c r="A5" s="37" t="s">
        <v>38</v>
      </c>
      <c r="B5" s="37"/>
      <c r="C5" s="37"/>
      <c r="D5" s="37"/>
      <c r="E5" s="37"/>
      <c r="F5" s="46"/>
      <c r="G5" s="46"/>
      <c r="H5" s="46"/>
      <c r="I5" s="46"/>
    </row>
    <row r="6" spans="1:9" ht="20.25" customHeight="1" x14ac:dyDescent="0.3">
      <c r="A6" s="37"/>
      <c r="B6" s="37"/>
      <c r="C6" s="37"/>
      <c r="D6" s="37"/>
      <c r="E6" s="37"/>
      <c r="F6" s="37"/>
      <c r="G6" s="13"/>
      <c r="H6" s="13"/>
      <c r="I6" s="13"/>
    </row>
    <row r="7" spans="1:9" ht="20.25" customHeight="1" x14ac:dyDescent="0.3">
      <c r="A7" s="47"/>
      <c r="B7" s="47"/>
      <c r="C7" s="47"/>
      <c r="D7" s="48"/>
      <c r="E7" s="2"/>
    </row>
    <row r="8" spans="1:9" s="4" customFormat="1" ht="12" customHeight="1" x14ac:dyDescent="0.3">
      <c r="A8" s="3"/>
      <c r="B8" s="3"/>
      <c r="C8" s="3"/>
      <c r="D8" s="3"/>
      <c r="E8" s="3"/>
    </row>
    <row r="9" spans="1:9" s="4" customFormat="1" ht="36.75" customHeight="1" x14ac:dyDescent="0.3">
      <c r="A9" s="41" t="s">
        <v>0</v>
      </c>
      <c r="B9" s="43"/>
      <c r="C9" s="44"/>
      <c r="D9" s="44"/>
      <c r="E9" s="45"/>
      <c r="F9" s="39" t="s">
        <v>3</v>
      </c>
      <c r="G9" s="39" t="s">
        <v>4</v>
      </c>
      <c r="H9" s="35" t="s">
        <v>6</v>
      </c>
      <c r="I9" s="36" t="s">
        <v>8</v>
      </c>
    </row>
    <row r="10" spans="1:9" s="4" customFormat="1" ht="57.6" x14ac:dyDescent="0.3">
      <c r="A10" s="42"/>
      <c r="B10" s="10" t="s">
        <v>1</v>
      </c>
      <c r="C10" s="10" t="s">
        <v>7</v>
      </c>
      <c r="D10" s="11" t="s">
        <v>5</v>
      </c>
      <c r="E10" s="11" t="s">
        <v>2</v>
      </c>
      <c r="F10" s="40"/>
      <c r="G10" s="40"/>
      <c r="H10" s="35"/>
      <c r="I10" s="36"/>
    </row>
    <row r="11" spans="1:9" s="4" customFormat="1" x14ac:dyDescent="0.3">
      <c r="A11" s="6">
        <v>1</v>
      </c>
      <c r="B11" s="7">
        <v>2</v>
      </c>
      <c r="C11" s="7">
        <v>3</v>
      </c>
      <c r="D11" s="7">
        <v>4</v>
      </c>
      <c r="E11" s="7">
        <v>5</v>
      </c>
      <c r="F11" s="9">
        <v>6</v>
      </c>
      <c r="G11" s="9">
        <v>7</v>
      </c>
      <c r="H11" s="8">
        <v>8</v>
      </c>
      <c r="I11" s="9">
        <v>9</v>
      </c>
    </row>
    <row r="12" spans="1:9" s="4" customFormat="1" ht="19.95" customHeight="1" x14ac:dyDescent="0.3">
      <c r="A12" s="24">
        <v>1</v>
      </c>
      <c r="B12" s="27" t="s">
        <v>35</v>
      </c>
      <c r="C12" s="27" t="s">
        <v>9</v>
      </c>
      <c r="D12" s="5" t="s">
        <v>10</v>
      </c>
      <c r="E12" s="5">
        <v>710.27</v>
      </c>
      <c r="F12" s="21">
        <f>ROUND(AVERAGE(E12,E13,E14),2)</f>
        <v>781.3</v>
      </c>
      <c r="G12" s="32">
        <f>STDEVA(E12,E13,E14)/F12*100</f>
        <v>9.0906182079437894</v>
      </c>
      <c r="H12" s="20">
        <v>16</v>
      </c>
      <c r="I12" s="21">
        <f>H12*F12</f>
        <v>12500.8</v>
      </c>
    </row>
    <row r="13" spans="1:9" s="4" customFormat="1" ht="19.95" customHeight="1" x14ac:dyDescent="0.3">
      <c r="A13" s="25"/>
      <c r="B13" s="28"/>
      <c r="C13" s="28"/>
      <c r="D13" s="5" t="s">
        <v>11</v>
      </c>
      <c r="E13" s="5">
        <v>781.3</v>
      </c>
      <c r="F13" s="30"/>
      <c r="G13" s="33"/>
      <c r="H13" s="20"/>
      <c r="I13" s="22"/>
    </row>
    <row r="14" spans="1:9" s="4" customFormat="1" ht="19.95" customHeight="1" x14ac:dyDescent="0.3">
      <c r="A14" s="26"/>
      <c r="B14" s="29"/>
      <c r="C14" s="29"/>
      <c r="D14" s="5" t="s">
        <v>12</v>
      </c>
      <c r="E14" s="5">
        <v>852.32</v>
      </c>
      <c r="F14" s="31"/>
      <c r="G14" s="34"/>
      <c r="H14" s="20"/>
      <c r="I14" s="23"/>
    </row>
    <row r="15" spans="1:9" s="4" customFormat="1" ht="19.95" customHeight="1" x14ac:dyDescent="0.3">
      <c r="A15" s="24">
        <v>2</v>
      </c>
      <c r="B15" s="27" t="s">
        <v>36</v>
      </c>
      <c r="C15" s="27" t="s">
        <v>9</v>
      </c>
      <c r="D15" s="5" t="s">
        <v>10</v>
      </c>
      <c r="E15" s="5">
        <v>511.83</v>
      </c>
      <c r="F15" s="21">
        <f>ROUND(AVERAGE(E15,E16,E17),2)</f>
        <v>563.01</v>
      </c>
      <c r="G15" s="32">
        <f>STDEVA(E15,E16,E17)/F15*100</f>
        <v>9.0913127797737321</v>
      </c>
      <c r="H15" s="20">
        <v>8</v>
      </c>
      <c r="I15" s="21">
        <f>H15*F15</f>
        <v>4504.08</v>
      </c>
    </row>
    <row r="16" spans="1:9" s="4" customFormat="1" ht="19.95" customHeight="1" x14ac:dyDescent="0.3">
      <c r="A16" s="25"/>
      <c r="B16" s="28"/>
      <c r="C16" s="28"/>
      <c r="D16" s="5" t="s">
        <v>11</v>
      </c>
      <c r="E16" s="5">
        <v>563.01</v>
      </c>
      <c r="F16" s="30"/>
      <c r="G16" s="33"/>
      <c r="H16" s="20"/>
      <c r="I16" s="22"/>
    </row>
    <row r="17" spans="1:9" s="4" customFormat="1" ht="19.95" customHeight="1" x14ac:dyDescent="0.3">
      <c r="A17" s="26"/>
      <c r="B17" s="29"/>
      <c r="C17" s="29"/>
      <c r="D17" s="5" t="s">
        <v>12</v>
      </c>
      <c r="E17" s="5">
        <v>614.20000000000005</v>
      </c>
      <c r="F17" s="31"/>
      <c r="G17" s="34"/>
      <c r="H17" s="20"/>
      <c r="I17" s="23"/>
    </row>
    <row r="18" spans="1:9" s="4" customFormat="1" ht="19.95" customHeight="1" x14ac:dyDescent="0.3">
      <c r="A18" s="24">
        <v>3</v>
      </c>
      <c r="B18" s="27" t="s">
        <v>37</v>
      </c>
      <c r="C18" s="27" t="s">
        <v>9</v>
      </c>
      <c r="D18" s="5" t="s">
        <v>10</v>
      </c>
      <c r="E18" s="5">
        <v>716.32</v>
      </c>
      <c r="F18" s="21">
        <f>ROUND(AVERAGE(E18,E19,E20),2)</f>
        <v>787.95</v>
      </c>
      <c r="G18" s="32">
        <f>STDEVA(E18,E19,E20)/F18*100</f>
        <v>9.0906783425344244</v>
      </c>
      <c r="H18" s="20">
        <v>28</v>
      </c>
      <c r="I18" s="21">
        <f>H18*F18</f>
        <v>22062.600000000002</v>
      </c>
    </row>
    <row r="19" spans="1:9" s="4" customFormat="1" ht="19.95" customHeight="1" x14ac:dyDescent="0.3">
      <c r="A19" s="25"/>
      <c r="B19" s="28"/>
      <c r="C19" s="28"/>
      <c r="D19" s="5" t="s">
        <v>11</v>
      </c>
      <c r="E19" s="5">
        <v>787.95</v>
      </c>
      <c r="F19" s="30"/>
      <c r="G19" s="33"/>
      <c r="H19" s="20"/>
      <c r="I19" s="22"/>
    </row>
    <row r="20" spans="1:9" s="4" customFormat="1" ht="19.95" customHeight="1" x14ac:dyDescent="0.3">
      <c r="A20" s="26"/>
      <c r="B20" s="29"/>
      <c r="C20" s="29"/>
      <c r="D20" s="5" t="s">
        <v>12</v>
      </c>
      <c r="E20" s="5">
        <v>859.58</v>
      </c>
      <c r="F20" s="31"/>
      <c r="G20" s="34"/>
      <c r="H20" s="20"/>
      <c r="I20" s="23"/>
    </row>
  </sheetData>
  <sheetProtection formatColumns="0" formatRows="0" selectLockedCells="1"/>
  <mergeCells count="34">
    <mergeCell ref="H15:H17"/>
    <mergeCell ref="I15:I17"/>
    <mergeCell ref="A15:A17"/>
    <mergeCell ref="B15:B17"/>
    <mergeCell ref="C15:C17"/>
    <mergeCell ref="F15:F17"/>
    <mergeCell ref="G15:G17"/>
    <mergeCell ref="G1:I1"/>
    <mergeCell ref="F2:I2"/>
    <mergeCell ref="A4:I4"/>
    <mergeCell ref="F9:F10"/>
    <mergeCell ref="G9:G10"/>
    <mergeCell ref="A5:E5"/>
    <mergeCell ref="A9:A10"/>
    <mergeCell ref="B9:E9"/>
    <mergeCell ref="A6:F6"/>
    <mergeCell ref="F5:I5"/>
    <mergeCell ref="A7:D7"/>
    <mergeCell ref="H12:H14"/>
    <mergeCell ref="H9:H10"/>
    <mergeCell ref="I9:I10"/>
    <mergeCell ref="I12:I14"/>
    <mergeCell ref="A12:A14"/>
    <mergeCell ref="C12:C14"/>
    <mergeCell ref="B12:B14"/>
    <mergeCell ref="F12:F14"/>
    <mergeCell ref="G12:G14"/>
    <mergeCell ref="H18:H20"/>
    <mergeCell ref="I18:I20"/>
    <mergeCell ref="A18:A20"/>
    <mergeCell ref="B18:B20"/>
    <mergeCell ref="C18:C20"/>
    <mergeCell ref="F18:F20"/>
    <mergeCell ref="G18:G20"/>
  </mergeCells>
  <phoneticPr fontId="0" type="noConversion"/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L5" sqref="L5"/>
    </sheetView>
  </sheetViews>
  <sheetFormatPr defaultRowHeight="14.4" x14ac:dyDescent="0.3"/>
  <sheetData>
    <row r="1" spans="1:12" x14ac:dyDescent="0.3">
      <c r="A1" s="49" t="s">
        <v>13</v>
      </c>
      <c r="B1" s="49" t="s">
        <v>14</v>
      </c>
      <c r="C1" s="49" t="s">
        <v>15</v>
      </c>
      <c r="D1" s="49" t="s">
        <v>16</v>
      </c>
      <c r="E1" s="49" t="s">
        <v>17</v>
      </c>
      <c r="F1" s="49" t="s">
        <v>18</v>
      </c>
      <c r="G1" s="49" t="s">
        <v>19</v>
      </c>
      <c r="H1" s="14" t="s">
        <v>20</v>
      </c>
      <c r="I1" s="14" t="s">
        <v>22</v>
      </c>
    </row>
    <row r="2" spans="1:12" ht="15" thickBot="1" x14ac:dyDescent="0.35">
      <c r="A2" s="50"/>
      <c r="B2" s="50"/>
      <c r="C2" s="50"/>
      <c r="D2" s="50"/>
      <c r="E2" s="50"/>
      <c r="F2" s="50"/>
      <c r="G2" s="50"/>
      <c r="H2" s="15" t="s">
        <v>21</v>
      </c>
      <c r="I2" s="15" t="s">
        <v>21</v>
      </c>
    </row>
    <row r="3" spans="1:12" ht="79.8" thickBot="1" x14ac:dyDescent="0.35">
      <c r="A3" s="16">
        <v>1</v>
      </c>
      <c r="B3" s="17" t="s">
        <v>23</v>
      </c>
      <c r="C3" s="17" t="s">
        <v>24</v>
      </c>
      <c r="D3" s="18" t="s">
        <v>25</v>
      </c>
      <c r="E3" s="17" t="s">
        <v>26</v>
      </c>
      <c r="F3" s="17">
        <v>8</v>
      </c>
      <c r="G3" s="17">
        <v>16</v>
      </c>
      <c r="H3" s="17">
        <v>710.27</v>
      </c>
      <c r="I3" s="19">
        <v>11364.32</v>
      </c>
      <c r="K3" t="str">
        <f>CONCATENATE(C3,D3)</f>
        <v>Ваулина Ю.Е., Дули Д., Подоляко О.Е. и др.Английский язык. 8 класс. Учебник</v>
      </c>
      <c r="L3" t="s">
        <v>35</v>
      </c>
    </row>
    <row r="4" spans="1:12" ht="198.6" thickBot="1" x14ac:dyDescent="0.35">
      <c r="A4" s="16">
        <v>2</v>
      </c>
      <c r="B4" s="17" t="s">
        <v>27</v>
      </c>
      <c r="C4" s="17" t="s">
        <v>28</v>
      </c>
      <c r="D4" s="18" t="s">
        <v>29</v>
      </c>
      <c r="E4" s="17" t="s">
        <v>30</v>
      </c>
      <c r="F4" s="17">
        <v>1</v>
      </c>
      <c r="G4" s="17">
        <v>8</v>
      </c>
      <c r="H4" s="17">
        <v>511.83</v>
      </c>
      <c r="I4" s="19">
        <v>4094.64</v>
      </c>
      <c r="K4" t="str">
        <f t="shared" ref="K4:K5" si="0">CONCATENATE(C4,D4)</f>
        <v>Александрова О.М., Вербицкая Л.А., Богданов С.И., Казакова Е.И., Кузнецова М.И., Петленко Л.В., Романова В.Ю.Русский родной язык. 1 класс. Учебник</v>
      </c>
      <c r="L4" t="s">
        <v>36</v>
      </c>
    </row>
    <row r="5" spans="1:12" ht="93" thickBot="1" x14ac:dyDescent="0.35">
      <c r="A5" s="16">
        <v>3</v>
      </c>
      <c r="B5" s="17" t="s">
        <v>31</v>
      </c>
      <c r="C5" s="17" t="s">
        <v>32</v>
      </c>
      <c r="D5" s="18" t="s">
        <v>33</v>
      </c>
      <c r="E5" s="17" t="s">
        <v>34</v>
      </c>
      <c r="F5" s="17">
        <v>2</v>
      </c>
      <c r="G5" s="17">
        <v>28</v>
      </c>
      <c r="H5" s="17">
        <v>716.32</v>
      </c>
      <c r="I5" s="19">
        <v>20056.96</v>
      </c>
      <c r="K5" t="str">
        <f t="shared" si="0"/>
        <v>Рамзаева Т.Г.Русский язык. 2 класс. Учебник. В 2 ч. Часть 1 и Часть 2</v>
      </c>
      <c r="L5" t="s">
        <v>37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1</vt:lpstr>
      <vt:lpstr>Лист1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Логинов Д.А.</dc:creator>
  <cp:lastModifiedBy>Левик</cp:lastModifiedBy>
  <cp:lastPrinted>2020-08-06T09:57:09Z</cp:lastPrinted>
  <dcterms:created xsi:type="dcterms:W3CDTF">2016-09-14T10:28:54Z</dcterms:created>
  <dcterms:modified xsi:type="dcterms:W3CDTF">2021-10-06T16:27:41Z</dcterms:modified>
</cp:coreProperties>
</file>