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me\Desktop\"/>
    </mc:Choice>
  </mc:AlternateContent>
  <bookViews>
    <workbookView xWindow="480" yWindow="105" windowWidth="18195" windowHeight="10230" tabRatio="919"/>
  </bookViews>
  <sheets>
    <sheet name="печенье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печенье!$A$1:$Q$27</definedName>
    <definedName name="Сотни">'[1]служебный раздел'!$E$2:$E$11</definedName>
  </definedNames>
  <calcPr calcId="162913"/>
</workbook>
</file>

<file path=xl/calcChain.xml><?xml version="1.0" encoding="utf-8"?>
<calcChain xmlns="http://schemas.openxmlformats.org/spreadsheetml/2006/main">
  <c r="I20" i="1" l="1"/>
  <c r="F17" i="1"/>
  <c r="G17" i="1" s="1"/>
  <c r="I17" i="1" l="1"/>
  <c r="F11" i="1"/>
  <c r="I11" i="1" s="1"/>
  <c r="F14" i="1"/>
  <c r="I14" i="1" s="1"/>
  <c r="G14" i="1" l="1"/>
  <c r="G11" i="1"/>
  <c r="F8" i="1"/>
  <c r="I8" i="1" s="1"/>
  <c r="G8" i="1" l="1"/>
</calcChain>
</file>

<file path=xl/sharedStrings.xml><?xml version="1.0" encoding="utf-8"?>
<sst xmlns="http://schemas.openxmlformats.org/spreadsheetml/2006/main" count="32" uniqueCount="20">
  <si>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</si>
  <si>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</si>
  <si>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</si>
  <si>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</si>
  <si>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</si>
  <si>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</si>
  <si>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</si>
  <si>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</si>
  <si>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</si>
  <si>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</si>
  <si>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</si>
  <si>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</si>
  <si>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Бумага SvetoCopy A4</t>
  </si>
  <si>
    <t>шт</t>
  </si>
  <si>
    <t>Бумага SvetoCopy A3</t>
  </si>
  <si>
    <t>блок для записей непроклеенный куб</t>
  </si>
  <si>
    <t xml:space="preserve">блок для записей проклеенный </t>
  </si>
  <si>
    <t>вх. №352/1 от 25.11.2020</t>
  </si>
  <si>
    <t>вх. №352/2 от 25.11.2020</t>
  </si>
  <si>
    <t>вх. №352/3 от 25.11.2020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</si>
</sst>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/>
    </xf>
    <xf numFmtId="2" fontId="6" fillId="3" borderId="1" xfId="0" applyNumberFormat="1" applyFont="1" applyFill="1" applyBorder="1" applyAlignment="1" applyProtection="1">
      <alignment horizontal="center" vertical="top"/>
    </xf>
    <xf numFmtId="0" fontId="5" fillId="0" borderId="1" xfId="1" applyBorder="1" applyAlignment="1">
      <alignment vertical="center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73;&#1086;&#1089;&#1085;&#1086;&#1074;&#1072;&#1085;&#1080;&#1077;%20&#1084;&#1072;&#1083;&#1099;&#1093;%20&#1079;&#1072;&#1082;&#1091;&#1087;&#1086;&#1082;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0"/>
  <sheetViews>
    <sheetView tabSelected="1" view="pageBreakPreview" topLeftCell="A4" zoomScale="90" zoomScaleNormal="85" zoomScaleSheetLayoutView="90" workbookViewId="0">
      <selection activeCell="L9" sqref="L9"/>
    </sheetView>
  </sheetViews>
  <sheetFormatPr defaultRowHeight="17.25" x14ac:dyDescent="0.25"/>
  <cols>
    <col min="1" max="1" width="6.42578125" style="1" customWidth="1"/>
    <col min="2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19.42578125" style="2" customWidth="1"/>
    <col min="10" max="16384" width="9.140625" style="2"/>
  </cols>
  <sheetData>
    <row r="2" spans="1:9" ht="15.75" customHeight="1" x14ac:dyDescent="0.25"/>
    <row r="3" spans="1:9" ht="20.25" customHeight="1" x14ac:dyDescent="0.25">
      <c r="A3" s="15" t="s">
        <v>6</v>
      </c>
      <c r="B3" s="15"/>
      <c r="C3" s="15"/>
      <c r="D3" s="15"/>
      <c r="E3" s="15"/>
    </row>
    <row r="4" spans="1:9" s="4" customFormat="1" ht="12" customHeight="1" x14ac:dyDescent="0.25">
      <c r="A4" s="3"/>
      <c r="B4" s="3"/>
      <c r="C4" s="3"/>
      <c r="D4" s="3"/>
      <c r="E4" s="3"/>
    </row>
    <row r="5" spans="1:9" s="4" customFormat="1" ht="36.75" customHeight="1" x14ac:dyDescent="0.25">
      <c r="A5" s="16" t="s">
        <v>0</v>
      </c>
      <c r="B5" s="18" t="s">
        <v>4</v>
      </c>
      <c r="C5" s="19"/>
      <c r="D5" s="19"/>
      <c r="E5" s="20"/>
      <c r="F5" s="24" t="s">
        <v>3</v>
      </c>
      <c r="G5" s="24" t="s">
        <v>5</v>
      </c>
      <c r="H5" s="37" t="s">
        <v>8</v>
      </c>
      <c r="I5" s="38" t="s">
        <v>11</v>
      </c>
    </row>
    <row r="6" spans="1:9" s="4" customFormat="1" ht="51.75" x14ac:dyDescent="0.25">
      <c r="A6" s="17"/>
      <c r="B6" s="10" t="s">
        <v>1</v>
      </c>
      <c r="C6" s="10" t="s">
        <v>9</v>
      </c>
      <c r="D6" s="11" t="s">
        <v>7</v>
      </c>
      <c r="E6" s="11" t="s">
        <v>2</v>
      </c>
      <c r="F6" s="25"/>
      <c r="G6" s="25"/>
      <c r="H6" s="37"/>
      <c r="I6" s="38"/>
    </row>
    <row r="7" spans="1:9" s="4" customFormat="1" x14ac:dyDescent="0.25">
      <c r="A7" s="6">
        <v>1</v>
      </c>
      <c r="B7" s="7">
        <v>2</v>
      </c>
      <c r="C7" s="7">
        <v>3</v>
      </c>
      <c r="D7" s="7">
        <v>4</v>
      </c>
      <c r="E7" s="7">
        <v>5</v>
      </c>
      <c r="F7" s="9">
        <v>6</v>
      </c>
      <c r="G7" s="9">
        <v>7</v>
      </c>
      <c r="H7" s="8">
        <v>8</v>
      </c>
      <c r="I7" s="9">
        <v>9</v>
      </c>
    </row>
    <row r="8" spans="1:9" s="4" customFormat="1" ht="26.25" customHeight="1" x14ac:dyDescent="0.25">
      <c r="A8" s="21">
        <v>1</v>
      </c>
      <c r="B8" s="26" t="s">
        <v>12</v>
      </c>
      <c r="C8" s="26" t="s">
        <v>13</v>
      </c>
      <c r="D8" s="14" t="s">
        <v>17</v>
      </c>
      <c r="E8" s="5">
        <v>224.6</v>
      </c>
      <c r="F8" s="29">
        <f>ROUND(AVERAGE(E8,E9,E10),2)</f>
        <v>224.6</v>
      </c>
      <c r="G8" s="32">
        <f>STDEVA(E8,E9,E10)/F8*100</f>
        <v>0</v>
      </c>
      <c r="H8" s="36">
        <v>96</v>
      </c>
      <c r="I8" s="39">
        <f>H8*F8</f>
        <v>21561.599999999999</v>
      </c>
    </row>
    <row r="9" spans="1:9" s="4" customFormat="1" ht="18.75" customHeight="1" x14ac:dyDescent="0.25">
      <c r="A9" s="22"/>
      <c r="B9" s="27"/>
      <c r="C9" s="27"/>
      <c r="D9" s="14" t="s">
        <v>18</v>
      </c>
      <c r="E9" s="5">
        <v>224.6</v>
      </c>
      <c r="F9" s="30"/>
      <c r="G9" s="33"/>
      <c r="H9" s="36"/>
      <c r="I9" s="30"/>
    </row>
    <row r="10" spans="1:9" s="4" customFormat="1" ht="18.75" customHeight="1" x14ac:dyDescent="0.25">
      <c r="A10" s="23"/>
      <c r="B10" s="28"/>
      <c r="C10" s="28"/>
      <c r="D10" s="14" t="s">
        <v>19</v>
      </c>
      <c r="E10" s="5">
        <v>224.6</v>
      </c>
      <c r="F10" s="31"/>
      <c r="G10" s="34"/>
      <c r="H10" s="36"/>
      <c r="I10" s="31"/>
    </row>
    <row r="11" spans="1:9" s="4" customFormat="1" ht="18.75" customHeight="1" x14ac:dyDescent="0.25">
      <c r="A11" s="21">
        <v>2</v>
      </c>
      <c r="B11" s="26" t="s">
        <v>14</v>
      </c>
      <c r="C11" s="35" t="s">
        <v>13</v>
      </c>
      <c r="D11" s="14" t="s">
        <v>17</v>
      </c>
      <c r="E11" s="5">
        <v>614.08000000000004</v>
      </c>
      <c r="F11" s="29">
        <f t="shared" ref="F11" si="0">ROUND(AVERAGE(E11,E12,E13),2)</f>
        <v>614.08000000000004</v>
      </c>
      <c r="G11" s="32">
        <f t="shared" ref="G11" si="1">STDEVA(E11,E12,E13)/F11*100</f>
        <v>0</v>
      </c>
      <c r="H11" s="40">
        <v>2</v>
      </c>
      <c r="I11" s="39">
        <f t="shared" ref="I11" si="2">H11*F11</f>
        <v>1228.1600000000001</v>
      </c>
    </row>
    <row r="12" spans="1:9" s="4" customFormat="1" ht="18.75" x14ac:dyDescent="0.25">
      <c r="A12" s="22"/>
      <c r="B12" s="27"/>
      <c r="C12" s="35"/>
      <c r="D12" s="14" t="s">
        <v>18</v>
      </c>
      <c r="E12" s="5">
        <v>614.08000000000004</v>
      </c>
      <c r="F12" s="30"/>
      <c r="G12" s="33"/>
      <c r="H12" s="41"/>
      <c r="I12" s="30"/>
    </row>
    <row r="13" spans="1:9" s="4" customFormat="1" ht="18.75" x14ac:dyDescent="0.25">
      <c r="A13" s="23"/>
      <c r="B13" s="28"/>
      <c r="C13" s="35"/>
      <c r="D13" s="14" t="s">
        <v>19</v>
      </c>
      <c r="E13" s="5">
        <v>614.08000000000004</v>
      </c>
      <c r="F13" s="31"/>
      <c r="G13" s="34"/>
      <c r="H13" s="42"/>
      <c r="I13" s="31"/>
    </row>
    <row r="14" spans="1:9" s="4" customFormat="1" ht="25.5" customHeight="1" x14ac:dyDescent="0.25">
      <c r="A14" s="21">
        <v>3</v>
      </c>
      <c r="B14" s="35" t="s">
        <v>15</v>
      </c>
      <c r="C14" s="35" t="s">
        <v>13</v>
      </c>
      <c r="D14" s="14" t="s">
        <v>17</v>
      </c>
      <c r="E14" s="5">
        <v>157.91999999999999</v>
      </c>
      <c r="F14" s="29">
        <f t="shared" ref="F14" si="3">ROUND(AVERAGE(E14,E15,E16),2)</f>
        <v>157.91999999999999</v>
      </c>
      <c r="G14" s="32">
        <f t="shared" ref="G14" si="4">STDEVA(E14,E15,E16)/F14*100</f>
        <v>0</v>
      </c>
      <c r="H14" s="40">
        <v>17</v>
      </c>
      <c r="I14" s="39">
        <f t="shared" ref="I14" si="5">H14*F14</f>
        <v>2684.64</v>
      </c>
    </row>
    <row r="15" spans="1:9" s="4" customFormat="1" ht="26.25" customHeight="1" x14ac:dyDescent="0.25">
      <c r="A15" s="22"/>
      <c r="B15" s="35"/>
      <c r="C15" s="35"/>
      <c r="D15" s="14" t="s">
        <v>18</v>
      </c>
      <c r="E15" s="5">
        <v>157.91999999999999</v>
      </c>
      <c r="F15" s="30"/>
      <c r="G15" s="33"/>
      <c r="H15" s="41"/>
      <c r="I15" s="30"/>
    </row>
    <row r="16" spans="1:9" s="4" customFormat="1" ht="23.25" customHeight="1" x14ac:dyDescent="0.25">
      <c r="A16" s="23"/>
      <c r="B16" s="35"/>
      <c r="C16" s="35"/>
      <c r="D16" s="14" t="s">
        <v>19</v>
      </c>
      <c r="E16" s="5">
        <v>157.91999999999999</v>
      </c>
      <c r="F16" s="31"/>
      <c r="G16" s="34"/>
      <c r="H16" s="42"/>
      <c r="I16" s="31"/>
    </row>
    <row r="17" spans="1:9" ht="18.75" customHeight="1" x14ac:dyDescent="0.25">
      <c r="A17" s="21">
        <v>4</v>
      </c>
      <c r="B17" s="35" t="s">
        <v>16</v>
      </c>
      <c r="C17" s="35" t="s">
        <v>13</v>
      </c>
      <c r="D17" s="14" t="s">
        <v>17</v>
      </c>
      <c r="E17" s="5">
        <v>47.97</v>
      </c>
      <c r="F17" s="29">
        <f t="shared" ref="F17" si="6">ROUND(AVERAGE(E17,E18,E19),2)</f>
        <v>47.97</v>
      </c>
      <c r="G17" s="32">
        <f t="shared" ref="G17" si="7">STDEVA(E17,E18,E19)/F17*100</f>
        <v>0</v>
      </c>
      <c r="H17" s="40">
        <v>3</v>
      </c>
      <c r="I17" s="39">
        <f t="shared" ref="I17" si="8">H17*F17</f>
        <v>143.91</v>
      </c>
    </row>
    <row r="18" spans="1:9" ht="18.75" x14ac:dyDescent="0.25">
      <c r="A18" s="22"/>
      <c r="B18" s="35"/>
      <c r="C18" s="35"/>
      <c r="D18" s="14" t="s">
        <v>18</v>
      </c>
      <c r="E18" s="5">
        <v>47.97</v>
      </c>
      <c r="F18" s="30"/>
      <c r="G18" s="33"/>
      <c r="H18" s="41"/>
      <c r="I18" s="30"/>
    </row>
    <row r="19" spans="1:9" ht="18.75" x14ac:dyDescent="0.25">
      <c r="A19" s="23"/>
      <c r="B19" s="35"/>
      <c r="C19" s="35"/>
      <c r="D19" s="14" t="s">
        <v>19</v>
      </c>
      <c r="E19" s="5">
        <v>47.97</v>
      </c>
      <c r="F19" s="31"/>
      <c r="G19" s="34"/>
      <c r="H19" s="42"/>
      <c r="I19" s="31"/>
    </row>
    <row r="20" spans="1:9" x14ac:dyDescent="0.25">
      <c r="H20" s="12" t="s">
        <v>10</v>
      </c>
      <c r="I20" s="13">
        <f>SUM(I8:I19)</f>
        <v>25618.309999999998</v>
      </c>
    </row>
  </sheetData>
  <sheetProtection formatColumns="0" formatRows="0" selectLockedCells="1"/>
  <mergeCells count="35">
    <mergeCell ref="B17:B19"/>
    <mergeCell ref="A17:A19"/>
    <mergeCell ref="I17:I19"/>
    <mergeCell ref="H17:H19"/>
    <mergeCell ref="G17:G19"/>
    <mergeCell ref="F17:F19"/>
    <mergeCell ref="C17:C19"/>
    <mergeCell ref="I14:I16"/>
    <mergeCell ref="C11:C13"/>
    <mergeCell ref="C14:C16"/>
    <mergeCell ref="F11:F13"/>
    <mergeCell ref="F14:F16"/>
    <mergeCell ref="G11:G13"/>
    <mergeCell ref="G14:G16"/>
    <mergeCell ref="H11:H13"/>
    <mergeCell ref="H14:H16"/>
    <mergeCell ref="H8:H10"/>
    <mergeCell ref="H5:H6"/>
    <mergeCell ref="I5:I6"/>
    <mergeCell ref="I8:I10"/>
    <mergeCell ref="I11:I13"/>
    <mergeCell ref="F5:F6"/>
    <mergeCell ref="G5:G6"/>
    <mergeCell ref="C8:C10"/>
    <mergeCell ref="B8:B10"/>
    <mergeCell ref="F8:F10"/>
    <mergeCell ref="G8:G10"/>
    <mergeCell ref="A3:E3"/>
    <mergeCell ref="A5:A6"/>
    <mergeCell ref="B5:E5"/>
    <mergeCell ref="A11:A13"/>
    <mergeCell ref="A14:A16"/>
    <mergeCell ref="B11:B13"/>
    <mergeCell ref="B14:B16"/>
    <mergeCell ref="A8:A10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печенье</vt:lpstr>
      <vt:lpstr>печенье!Область_печати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usr</cp:lastModifiedBy>
  <cp:lastPrinted>2018-08-10T11:59:37Z</cp:lastPrinted>
  <dcterms:created xsi:type="dcterms:W3CDTF">2016-09-14T10:28:54Z</dcterms:created>
  <dcterms:modified xsi:type="dcterms:W3CDTF">2020-11-25T09:12:03Z</dcterms:modified>
</cp:coreProperties>
</file>