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ван Федотов\Desktop\парты\"/>
    </mc:Choice>
  </mc:AlternateContent>
  <xr:revisionPtr revIDLastSave="0" documentId="13_ncr:1_{F136F81C-F992-474D-A328-68BD23DE98F6}" xr6:coauthVersionLast="36" xr6:coauthVersionMax="36" xr10:uidLastSave="{00000000-0000-0000-0000-000000000000}"/>
  <bookViews>
    <workbookView xWindow="480" yWindow="108" windowWidth="18192" windowHeight="10236" tabRatio="919" xr2:uid="{00000000-000D-0000-FFFF-FFFF00000000}"/>
  </bookViews>
  <sheets>
    <sheet name="печенье" sheetId="1" r:id="rId1"/>
  </sheets>
  <externalReferences>
    <externalReference r:id="rId2"/>
  </externalReferences>
  <definedNames>
    <definedName name="Десятки">'[1]служебный раздел'!$D$2:$D$10</definedName>
    <definedName name="Единицы">'[1]служебный раздел'!$B$2:$B$22</definedName>
    <definedName name="ЕдиницыТ">'[1]служебный раздел'!$C$2:$C$22</definedName>
    <definedName name="_xlnm.Print_Area" localSheetId="0">печенье!$A$1:$Q$27</definedName>
    <definedName name="Сотни">'[1]служебный раздел'!$E$2:$E$11</definedName>
  </definedNames>
  <calcPr calcId="191029"/>
</workbook>
</file>

<file path=xl/calcChain.xml><?xml version="1.0" encoding="utf-8"?>
<calcChain xmlns="http://schemas.openxmlformats.org/spreadsheetml/2006/main">
  <c r="F8" i="1" l="1"/>
  <c r="G8" i="1" s="1"/>
  <c r="F11" i="1"/>
  <c r="G11" i="1" s="1"/>
  <c r="I8" i="1" l="1"/>
  <c r="I11" i="1"/>
  <c r="I17" i="1" l="1"/>
</calcChain>
</file>

<file path=xl/sharedStrings.xml><?xml version="1.0" encoding="utf-8"?>
<sst xmlns="http://schemas.openxmlformats.org/spreadsheetml/2006/main" count="22" uniqueCount="21">
  <si>
    <t>№ п/п</t>
  </si>
  <si>
    <t>Наименование товара (работы, услуги)</t>
  </si>
  <si>
    <t>Цена за единицу товара (работы, услуги), руб.</t>
  </si>
  <si>
    <t>Средняя цена за единицу товара (работы, услуги), руб.</t>
  </si>
  <si>
    <t>Сведения (информация) об идентичных (однородных) товарах (работах, услугах), полученные из ЕИС</t>
  </si>
  <si>
    <t>коэффициент вариации, %</t>
  </si>
  <si>
    <t xml:space="preserve">наименование источника ценовой информации </t>
  </si>
  <si>
    <t>Количество товаров, услуг</t>
  </si>
  <si>
    <t>Единица измерения</t>
  </si>
  <si>
    <t>ИТОГО</t>
  </si>
  <si>
    <r>
      <t xml:space="preserve">НМЦК, руб.    </t>
    </r>
    <r>
      <rPr>
        <sz val="9"/>
        <color theme="1"/>
        <rFont val="Segoe UI Light"/>
        <family val="2"/>
        <charset val="204"/>
      </rPr>
      <t xml:space="preserve">(столбец 6 Х столбец8) </t>
    </r>
  </si>
  <si>
    <t>шт</t>
  </si>
  <si>
    <t xml:space="preserve">Стол ученический 3-5 гр. круглая.труба </t>
  </si>
  <si>
    <t>http://xn--80acbnb0bdfj1m.xn--p1ai/magazin/product/parta-uchenicheskaya-dvukhmestnaya-rastushchaya-3</t>
  </si>
  <si>
    <t>https://mebel-mag.com/p435660261-parta-reguliruemaya-mestnayana.html</t>
  </si>
  <si>
    <t>https://optmebel.ru/product/parta-dvukhmestnaya-reguliruemaya-na-krugloy-trube-psh-kt-01-04/</t>
  </si>
  <si>
    <t>http://xn--80acbnb0bdfj1m.xn--p1ai/magazin/product/stul-uchenicheskiy-nereguliruyemyy-2</t>
  </si>
  <si>
    <t>https://mebel-mag.com/p435663818-stul-uchenicheskij-reguliruemyjna.html</t>
  </si>
  <si>
    <t>https://optmebel.ru/product/stul-uchenicheskiy-reguliruemyy-na-krugloy-trube-su-kt-01-02/</t>
  </si>
  <si>
    <t xml:space="preserve">                                     Расчет начальной (максимальной) цены контракта</t>
  </si>
  <si>
    <t xml:space="preserve">Стул  ученический 3-5гр. круглая.труба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</si>
</sst>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Segoe UI Light"/>
      <family val="2"/>
      <charset val="204"/>
    </font>
    <font>
      <sz val="11"/>
      <color theme="1"/>
      <name val="Segoe UI Light"/>
      <family val="2"/>
      <charset val="204"/>
    </font>
    <font>
      <b/>
      <sz val="12"/>
      <color theme="1"/>
      <name val="Segoe UI Light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Segoe UI Light"/>
      <family val="2"/>
      <charset val="204"/>
    </font>
    <font>
      <sz val="9"/>
      <color theme="1"/>
      <name val="Segoe UI Light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top"/>
    </xf>
    <xf numFmtId="2" fontId="5" fillId="3" borderId="1" xfId="0" applyNumberFormat="1" applyFont="1" applyFill="1" applyBorder="1" applyAlignment="1" applyProtection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0" fontId="9" fillId="4" borderId="1" xfId="2" applyFill="1" applyBorder="1" applyAlignment="1" applyProtection="1">
      <alignment horizontal="left" wrapText="1"/>
    </xf>
    <xf numFmtId="0" fontId="10" fillId="4" borderId="1" xfId="2" applyFont="1" applyFill="1" applyBorder="1" applyAlignment="1" applyProtection="1">
      <alignment horizontal="left" vertical="center" wrapText="1"/>
    </xf>
    <xf numFmtId="0" fontId="9" fillId="0" borderId="0" xfId="2" applyAlignment="1" applyProtection="1">
      <alignment wrapText="1"/>
    </xf>
    <xf numFmtId="0" fontId="12" fillId="4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2" fontId="4" fillId="3" borderId="7" xfId="0" applyNumberFormat="1" applyFont="1" applyFill="1" applyBorder="1" applyAlignment="1" applyProtection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3">
    <cellStyle name="Excel Built-in Normal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&#1050;_&#1072;&#1074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снование НМЦК"/>
      <sheetName val="Приложение №2.1_свод"/>
      <sheetName val="Приложение №2.2_запрос ППИ"/>
      <sheetName val="Запрос в ЕИС"/>
      <sheetName val="Приложение №2.3_ЕРК"/>
      <sheetName val="Приложение №2.4_ОИИ"/>
      <sheetName val="служебный раздел"/>
      <sheetName val="Инструкция по заполнению"/>
    </sheetNames>
    <sheetDataSet>
      <sheetData sheetId="0">
        <row r="8">
          <cell r="B8">
            <v>6233.0599999999995</v>
          </cell>
        </row>
      </sheetData>
      <sheetData sheetId="1"/>
      <sheetData sheetId="2">
        <row r="19">
          <cell r="A19">
            <v>1</v>
          </cell>
        </row>
      </sheetData>
      <sheetData sheetId="3">
        <row r="19">
          <cell r="A19">
            <v>1</v>
          </cell>
        </row>
      </sheetData>
      <sheetData sheetId="4">
        <row r="16">
          <cell r="A16">
            <v>1</v>
          </cell>
        </row>
      </sheetData>
      <sheetData sheetId="5">
        <row r="16">
          <cell r="A16">
            <v>1</v>
          </cell>
        </row>
      </sheetData>
      <sheetData sheetId="6">
        <row r="1">
          <cell r="I1">
            <v>6233.0599999999995</v>
          </cell>
        </row>
        <row r="2">
          <cell r="B2">
            <v>0</v>
          </cell>
          <cell r="C2">
            <v>0</v>
          </cell>
          <cell r="D2" t="str">
            <v>десять</v>
          </cell>
          <cell r="E2">
            <v>0</v>
          </cell>
        </row>
        <row r="3">
          <cell r="B3" t="str">
            <v>один</v>
          </cell>
          <cell r="C3" t="str">
            <v>одна</v>
          </cell>
          <cell r="D3" t="str">
            <v>двадцать</v>
          </cell>
          <cell r="E3" t="str">
            <v>сто</v>
          </cell>
        </row>
        <row r="4">
          <cell r="B4" t="str">
            <v>два</v>
          </cell>
          <cell r="C4" t="str">
            <v>две</v>
          </cell>
          <cell r="D4" t="str">
            <v>тридцать</v>
          </cell>
          <cell r="E4" t="str">
            <v>двести</v>
          </cell>
        </row>
        <row r="5">
          <cell r="B5" t="str">
            <v>три</v>
          </cell>
          <cell r="C5" t="str">
            <v>три</v>
          </cell>
          <cell r="D5" t="str">
            <v>сорок</v>
          </cell>
          <cell r="E5" t="str">
            <v>триста</v>
          </cell>
        </row>
        <row r="6">
          <cell r="B6" t="str">
            <v>четыре</v>
          </cell>
          <cell r="C6" t="str">
            <v>четыре</v>
          </cell>
          <cell r="D6" t="str">
            <v>пятьдесят</v>
          </cell>
          <cell r="E6" t="str">
            <v>четыреста</v>
          </cell>
        </row>
        <row r="7">
          <cell r="B7" t="str">
            <v>пять</v>
          </cell>
          <cell r="C7" t="str">
            <v>пять</v>
          </cell>
          <cell r="D7" t="str">
            <v>шестьдесят</v>
          </cell>
          <cell r="E7" t="str">
            <v>пятьсот</v>
          </cell>
        </row>
        <row r="8">
          <cell r="B8" t="str">
            <v>шесть</v>
          </cell>
          <cell r="C8" t="str">
            <v>шесть</v>
          </cell>
          <cell r="D8" t="str">
            <v>семьдесят</v>
          </cell>
          <cell r="E8" t="str">
            <v>шестьсот</v>
          </cell>
        </row>
        <row r="9">
          <cell r="B9" t="str">
            <v>семь</v>
          </cell>
          <cell r="C9" t="str">
            <v>семь</v>
          </cell>
          <cell r="D9" t="str">
            <v>восемьдесят</v>
          </cell>
          <cell r="E9" t="str">
            <v>семьсот</v>
          </cell>
        </row>
        <row r="10">
          <cell r="B10" t="str">
            <v>восемь</v>
          </cell>
          <cell r="C10" t="str">
            <v>восемь</v>
          </cell>
          <cell r="D10" t="str">
            <v>девяносто</v>
          </cell>
          <cell r="E10" t="str">
            <v>восемьсот</v>
          </cell>
        </row>
        <row r="11">
          <cell r="B11" t="str">
            <v>девять</v>
          </cell>
          <cell r="C11" t="str">
            <v>девять</v>
          </cell>
          <cell r="E11" t="str">
            <v>девятьсот</v>
          </cell>
        </row>
        <row r="12">
          <cell r="B12" t="str">
            <v>десять</v>
          </cell>
          <cell r="C12" t="str">
            <v>десять</v>
          </cell>
        </row>
        <row r="13">
          <cell r="B13" t="str">
            <v>одиннадцать</v>
          </cell>
          <cell r="C13" t="str">
            <v>одиннадцать</v>
          </cell>
        </row>
        <row r="14">
          <cell r="B14" t="str">
            <v>двенадцать</v>
          </cell>
          <cell r="C14" t="str">
            <v>двенадцать</v>
          </cell>
        </row>
        <row r="15">
          <cell r="B15" t="str">
            <v>тринадцать</v>
          </cell>
          <cell r="C15" t="str">
            <v>тринадцать</v>
          </cell>
        </row>
        <row r="16">
          <cell r="B16" t="str">
            <v>четырнадцать</v>
          </cell>
          <cell r="C16" t="str">
            <v>четырнадцать</v>
          </cell>
        </row>
        <row r="17">
          <cell r="B17" t="str">
            <v>пятнадцать</v>
          </cell>
          <cell r="C17" t="str">
            <v>пятнадцать</v>
          </cell>
        </row>
        <row r="18">
          <cell r="B18" t="str">
            <v>шестнадцать</v>
          </cell>
          <cell r="C18" t="str">
            <v>шестнадцать</v>
          </cell>
        </row>
        <row r="19">
          <cell r="B19" t="str">
            <v>семнадцать</v>
          </cell>
          <cell r="C19" t="str">
            <v>семнадцать</v>
          </cell>
        </row>
        <row r="20">
          <cell r="B20" t="str">
            <v>восемнадцать</v>
          </cell>
          <cell r="C20" t="str">
            <v>восемнадцать</v>
          </cell>
        </row>
        <row r="21">
          <cell r="B21" t="str">
            <v>девятнадцать</v>
          </cell>
          <cell r="C21" t="str">
            <v>девятнадцать</v>
          </cell>
        </row>
        <row r="22">
          <cell r="B22" t="str">
            <v>двадцать</v>
          </cell>
          <cell r="C22" t="str">
            <v>двадцать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5;&#1086;&#1074;&#1072;&#1084;&#1077;&#1073;&#1077;&#1083;&#1100;.&#1088;&#1092;/magazin/product/stul-uchenicheskiy-nereguliruyemyy-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optmebel.ru/product/parta-dvukhmestnaya-reguliruemaya-na-krugloy-trube-psh-kt-01-04/" TargetMode="External"/><Relationship Id="rId1" Type="http://schemas.openxmlformats.org/officeDocument/2006/relationships/hyperlink" Target="https://mebel-mag.com/p435660261-parta-reguliruemaya-mestnayana.html" TargetMode="External"/><Relationship Id="rId6" Type="http://schemas.openxmlformats.org/officeDocument/2006/relationships/hyperlink" Target="http://&#1085;&#1086;&#1074;&#1072;&#1084;&#1077;&#1073;&#1077;&#1083;&#1100;.&#1088;&#1092;/magazin/product/parta-uchenicheskaya-dvukhmestnaya-rastushchaya-3" TargetMode="External"/><Relationship Id="rId5" Type="http://schemas.openxmlformats.org/officeDocument/2006/relationships/hyperlink" Target="https://optmebel.ru/product/stul-uchenicheskiy-reguliruemyy-na-krugloy-trube-su-kt-01-02/" TargetMode="External"/><Relationship Id="rId4" Type="http://schemas.openxmlformats.org/officeDocument/2006/relationships/hyperlink" Target="https://mebel-mag.com/p435663818-stul-uchenicheskij-reguliruemyj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7"/>
  <sheetViews>
    <sheetView tabSelected="1" view="pageBreakPreview" topLeftCell="A7" zoomScale="90" zoomScaleNormal="85" zoomScaleSheetLayoutView="90" workbookViewId="0">
      <selection activeCell="D13" sqref="D13"/>
    </sheetView>
  </sheetViews>
  <sheetFormatPr defaultColWidth="9.109375" defaultRowHeight="19.2" x14ac:dyDescent="0.3"/>
  <cols>
    <col min="1" max="1" width="6.44140625" style="1" customWidth="1"/>
    <col min="2" max="3" width="18.88671875" style="1" customWidth="1"/>
    <col min="4" max="4" width="29.33203125" style="1" customWidth="1"/>
    <col min="5" max="5" width="18.109375" style="1" customWidth="1"/>
    <col min="6" max="6" width="20.33203125" style="2" customWidth="1"/>
    <col min="7" max="7" width="16" style="2" customWidth="1"/>
    <col min="8" max="8" width="20.33203125" style="2" customWidth="1"/>
    <col min="9" max="9" width="19.44140625" style="2" customWidth="1"/>
    <col min="10" max="16384" width="9.109375" style="2"/>
  </cols>
  <sheetData>
    <row r="2" spans="1:9" ht="15.75" customHeight="1" x14ac:dyDescent="0.3"/>
    <row r="3" spans="1:9" ht="20.25" customHeight="1" x14ac:dyDescent="0.3">
      <c r="A3" s="24" t="s">
        <v>19</v>
      </c>
      <c r="B3" s="24"/>
      <c r="C3" s="24"/>
      <c r="D3" s="24"/>
      <c r="E3" s="24"/>
    </row>
    <row r="4" spans="1:9" s="4" customFormat="1" ht="12" customHeight="1" x14ac:dyDescent="0.3">
      <c r="A4" s="3"/>
      <c r="B4" s="3"/>
      <c r="C4" s="3"/>
      <c r="D4" s="3"/>
      <c r="E4" s="3"/>
    </row>
    <row r="5" spans="1:9" s="4" customFormat="1" ht="36.75" customHeight="1" x14ac:dyDescent="0.3">
      <c r="A5" s="25" t="s">
        <v>0</v>
      </c>
      <c r="B5" s="27" t="s">
        <v>4</v>
      </c>
      <c r="C5" s="28"/>
      <c r="D5" s="28"/>
      <c r="E5" s="29"/>
      <c r="F5" s="31" t="s">
        <v>3</v>
      </c>
      <c r="G5" s="31" t="s">
        <v>5</v>
      </c>
      <c r="H5" s="45" t="s">
        <v>7</v>
      </c>
      <c r="I5" s="46" t="s">
        <v>10</v>
      </c>
    </row>
    <row r="6" spans="1:9" s="4" customFormat="1" ht="57.6" x14ac:dyDescent="0.3">
      <c r="A6" s="26"/>
      <c r="B6" s="9" t="s">
        <v>1</v>
      </c>
      <c r="C6" s="9" t="s">
        <v>8</v>
      </c>
      <c r="D6" s="10" t="s">
        <v>6</v>
      </c>
      <c r="E6" s="10" t="s">
        <v>2</v>
      </c>
      <c r="F6" s="32"/>
      <c r="G6" s="32"/>
      <c r="H6" s="45"/>
      <c r="I6" s="46"/>
    </row>
    <row r="7" spans="1:9" s="4" customForma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8">
        <v>6</v>
      </c>
      <c r="G7" s="8">
        <v>7</v>
      </c>
      <c r="H7" s="7">
        <v>8</v>
      </c>
      <c r="I7" s="8">
        <v>9</v>
      </c>
    </row>
    <row r="8" spans="1:9" s="4" customFormat="1" ht="41.25" customHeight="1" x14ac:dyDescent="0.3">
      <c r="A8" s="21">
        <v>1</v>
      </c>
      <c r="B8" s="33" t="s">
        <v>12</v>
      </c>
      <c r="C8" s="18" t="s">
        <v>11</v>
      </c>
      <c r="D8" s="16" t="s">
        <v>13</v>
      </c>
      <c r="E8" s="13">
        <v>1870</v>
      </c>
      <c r="F8" s="36">
        <f>ROUND(AVERAGE(E8,E9,E10),2)</f>
        <v>2078.67</v>
      </c>
      <c r="G8" s="39">
        <f>STDEVA(E8,E9,E10)/F8*100</f>
        <v>21.86362376418203</v>
      </c>
      <c r="H8" s="42">
        <v>30</v>
      </c>
      <c r="I8" s="47">
        <f>H8*F8</f>
        <v>62360.100000000006</v>
      </c>
    </row>
    <row r="9" spans="1:9" s="4" customFormat="1" ht="29.25" customHeight="1" x14ac:dyDescent="0.3">
      <c r="A9" s="22"/>
      <c r="B9" s="34"/>
      <c r="C9" s="19"/>
      <c r="D9" s="15" t="s">
        <v>14</v>
      </c>
      <c r="E9" s="13">
        <v>2600</v>
      </c>
      <c r="F9" s="37"/>
      <c r="G9" s="40"/>
      <c r="H9" s="43"/>
      <c r="I9" s="37"/>
    </row>
    <row r="10" spans="1:9" s="4" customFormat="1" ht="26.25" customHeight="1" x14ac:dyDescent="0.3">
      <c r="A10" s="23"/>
      <c r="B10" s="35"/>
      <c r="C10" s="20"/>
      <c r="D10" s="15" t="s">
        <v>15</v>
      </c>
      <c r="E10" s="13">
        <v>1766</v>
      </c>
      <c r="F10" s="38"/>
      <c r="G10" s="41"/>
      <c r="H10" s="44"/>
      <c r="I10" s="38"/>
    </row>
    <row r="11" spans="1:9" s="4" customFormat="1" ht="62.4" x14ac:dyDescent="0.3">
      <c r="A11" s="21">
        <v>2</v>
      </c>
      <c r="B11" s="30" t="s">
        <v>20</v>
      </c>
      <c r="C11" s="18" t="s">
        <v>11</v>
      </c>
      <c r="D11" s="17" t="s">
        <v>16</v>
      </c>
      <c r="E11" s="13">
        <v>1040</v>
      </c>
      <c r="F11" s="36">
        <f t="shared" ref="F11" si="0">ROUND(AVERAGE(E11,E12,E13),2)</f>
        <v>1204</v>
      </c>
      <c r="G11" s="39">
        <f t="shared" ref="G11" si="1">STDEVA(E11,E12,E13)/F11*100</f>
        <v>18.019236503928273</v>
      </c>
      <c r="H11" s="50">
        <v>60</v>
      </c>
      <c r="I11" s="47">
        <f t="shared" ref="I11" si="2">H11*F11</f>
        <v>72240</v>
      </c>
    </row>
    <row r="12" spans="1:9" s="4" customFormat="1" ht="62.4" x14ac:dyDescent="0.3">
      <c r="A12" s="22"/>
      <c r="B12" s="30"/>
      <c r="C12" s="19"/>
      <c r="D12" s="17" t="s">
        <v>17</v>
      </c>
      <c r="E12" s="13">
        <v>1450</v>
      </c>
      <c r="F12" s="37"/>
      <c r="G12" s="40"/>
      <c r="H12" s="51"/>
      <c r="I12" s="37"/>
    </row>
    <row r="13" spans="1:9" s="4" customFormat="1" ht="46.8" x14ac:dyDescent="0.3">
      <c r="A13" s="23"/>
      <c r="B13" s="30"/>
      <c r="C13" s="20"/>
      <c r="D13" s="17" t="s">
        <v>18</v>
      </c>
      <c r="E13" s="13">
        <v>1122</v>
      </c>
      <c r="F13" s="38"/>
      <c r="G13" s="41"/>
      <c r="H13" s="52"/>
      <c r="I13" s="38"/>
    </row>
    <row r="14" spans="1:9" s="4" customFormat="1" ht="16.5" customHeight="1" x14ac:dyDescent="0.3">
      <c r="A14" s="21"/>
      <c r="B14" s="18"/>
      <c r="C14" s="18"/>
      <c r="D14" s="14"/>
      <c r="E14" s="13"/>
      <c r="F14" s="36"/>
      <c r="G14" s="39"/>
      <c r="H14" s="50"/>
      <c r="I14" s="47"/>
    </row>
    <row r="15" spans="1:9" s="4" customFormat="1" ht="16.5" customHeight="1" x14ac:dyDescent="0.3">
      <c r="A15" s="22"/>
      <c r="B15" s="19"/>
      <c r="C15" s="19"/>
      <c r="D15" s="14"/>
      <c r="E15" s="13"/>
      <c r="F15" s="48"/>
      <c r="G15" s="40"/>
      <c r="H15" s="51"/>
      <c r="I15" s="37"/>
    </row>
    <row r="16" spans="1:9" s="4" customFormat="1" ht="16.5" customHeight="1" x14ac:dyDescent="0.3">
      <c r="A16" s="23"/>
      <c r="B16" s="20"/>
      <c r="C16" s="20"/>
      <c r="D16" s="14"/>
      <c r="E16" s="13"/>
      <c r="F16" s="49"/>
      <c r="G16" s="41"/>
      <c r="H16" s="52"/>
      <c r="I16" s="38"/>
    </row>
    <row r="17" spans="8:9" x14ac:dyDescent="0.3">
      <c r="H17" s="11" t="s">
        <v>9</v>
      </c>
      <c r="I17" s="12">
        <f>I8+I11+I14</f>
        <v>134600.1</v>
      </c>
    </row>
  </sheetData>
  <sheetProtection formatColumns="0" formatRows="0" selectLockedCells="1"/>
  <mergeCells count="28">
    <mergeCell ref="I14:I16"/>
    <mergeCell ref="C11:C13"/>
    <mergeCell ref="C14:C16"/>
    <mergeCell ref="F11:F13"/>
    <mergeCell ref="F14:F16"/>
    <mergeCell ref="G11:G13"/>
    <mergeCell ref="G14:G16"/>
    <mergeCell ref="H11:H13"/>
    <mergeCell ref="H14:H16"/>
    <mergeCell ref="H8:H10"/>
    <mergeCell ref="H5:H6"/>
    <mergeCell ref="I5:I6"/>
    <mergeCell ref="I8:I10"/>
    <mergeCell ref="I11:I13"/>
    <mergeCell ref="F5:F6"/>
    <mergeCell ref="G5:G6"/>
    <mergeCell ref="C8:C10"/>
    <mergeCell ref="B8:B10"/>
    <mergeCell ref="F8:F10"/>
    <mergeCell ref="G8:G10"/>
    <mergeCell ref="B14:B16"/>
    <mergeCell ref="A14:A16"/>
    <mergeCell ref="A3:E3"/>
    <mergeCell ref="A5:A6"/>
    <mergeCell ref="B5:E5"/>
    <mergeCell ref="A11:A13"/>
    <mergeCell ref="B11:B13"/>
    <mergeCell ref="A8:A10"/>
  </mergeCells>
  <hyperlinks>
    <hyperlink ref="D9" r:id="rId1" xr:uid="{00000000-0004-0000-0000-000000000000}"/>
    <hyperlink ref="D10" r:id="rId2" xr:uid="{00000000-0004-0000-0000-000001000000}"/>
    <hyperlink ref="D11" r:id="rId3" xr:uid="{00000000-0004-0000-0000-000002000000}"/>
    <hyperlink ref="D12" r:id="rId4" xr:uid="{00000000-0004-0000-0000-000003000000}"/>
    <hyperlink ref="D13" r:id="rId5" xr:uid="{00000000-0004-0000-0000-000004000000}"/>
    <hyperlink ref="D8" r:id="rId6" display="http://новамебель.рф/magazin/product/parta-uchenicheskaya-dvukhmestnaya-rastushchaya-3" xr:uid="{00000000-0004-0000-0000-000005000000}"/>
  </hyperlinks>
  <pageMargins left="0.7" right="0.7" top="0.75" bottom="0.75" header="0.3" footer="0.3"/>
  <pageSetup paperSize="9" scale="54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печенье</vt:lpstr>
      <vt:lpstr>печенье!Область_печати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 Д.А.</dc:creator>
  <cp:lastModifiedBy>Иван Федотов</cp:lastModifiedBy>
  <cp:lastPrinted>2018-08-10T11:59:37Z</cp:lastPrinted>
  <dcterms:created xsi:type="dcterms:W3CDTF">2016-09-14T10:28:54Z</dcterms:created>
  <dcterms:modified xsi:type="dcterms:W3CDTF">2020-12-01T09:27:49Z</dcterms:modified>
</cp:coreProperties>
</file>