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9440" windowHeight="8805" tabRatio="919"/>
  </bookViews>
  <sheets>
    <sheet name="лист 1" sheetId="1" r:id="rId1"/>
  </sheets>
  <externalReferences>
    <externalReference r:id="rId2"/>
  </externalReferences>
  <definedNames>
    <definedName name="Десятки">'[1]служебный раздел'!$D$2:$D$10</definedName>
    <definedName name="Единицы">'[1]служебный раздел'!$B$2:$B$22</definedName>
    <definedName name="ЕдиницыТ">'[1]служебный раздел'!$C$2:$C$22</definedName>
    <definedName name="Сотни">'[1]служебный раздел'!$E$2:$E$11</definedName>
  </definedNames>
  <calcPr calcId="125725"/>
</workbook>
</file>

<file path=xl/calcChain.xml><?xml version="1.0" encoding="utf-8"?>
<calcChain xmlns="http://schemas.openxmlformats.org/spreadsheetml/2006/main">
  <c r="F8" i="1"/>
  <c r="I8" s="1"/>
  <c r="I11" s="1"/>
  <c r="G8" l="1"/>
</calcChain>
</file>

<file path=xl/sharedStrings.xml><?xml version="1.0" encoding="utf-8"?>
<sst xmlns="http://schemas.openxmlformats.org/spreadsheetml/2006/main" count="17" uniqueCount="17">
  <si>
    <t>№ п/п</t>
  </si>
  <si>
    <t>Наименование товара (работы, услуги)</t>
  </si>
  <si>
    <t>Цена за единицу товара (работы, услуги), руб.</t>
  </si>
  <si>
    <t>Средняя цена за единицу товара (работы, услуги), руб.</t>
  </si>
  <si>
    <t>коэффициент вариации, %</t>
  </si>
  <si>
    <t>Расчет начальной (максимальной) цены контракта</t>
  </si>
  <si>
    <t xml:space="preserve">наименование источника ценовой информации </t>
  </si>
  <si>
    <t>Количество товаров, услуг</t>
  </si>
  <si>
    <t>Единица измерения</t>
  </si>
  <si>
    <t>штука</t>
  </si>
  <si>
    <t xml:space="preserve">НМЦК, руб.  </t>
  </si>
  <si>
    <t>Информация от поставщиков (подрядчиков, исполнителей) о предлагаемых идентичных (однородных) товарах (работах, услугах)</t>
  </si>
  <si>
    <t>№1 (вх. №14 от 03.08.21г.)</t>
  </si>
  <si>
    <t>№2 (вх. №15 от 03.08.21г.)</t>
  </si>
  <si>
    <t>№3 (вх. №16 от 03.08.21г.)</t>
  </si>
  <si>
    <t>МФУ</t>
  </si>
  <si>
    <t>по закупке Шифр: 20-2021-нр5210 Поставка многофункциональных устройств в рамках мероприятий федерального проекта "Цифровая образовательная среда" национального проекта "Образование"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</si>
</sst>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scheme val="minor"/>
    </font>
    <font>
      <sz val="12"/>
      <color theme="1"/>
      <name val="Segoe UI Light"/>
      <family val="2"/>
      <charset val="204"/>
    </font>
    <font>
      <sz val="11"/>
      <color theme="1"/>
      <name val="Segoe UI Light"/>
      <family val="2"/>
      <charset val="204"/>
    </font>
    <font>
      <b/>
      <sz val="12"/>
      <color theme="1"/>
      <name val="Segoe UI Light"/>
      <family val="2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 applyProtection="1">
      <alignment horizontal="center" vertical="top"/>
    </xf>
    <xf numFmtId="0" fontId="2" fillId="0" borderId="0" xfId="0" applyFont="1" applyAlignment="1" applyProtection="1">
      <alignment horizontal="center" vertical="top"/>
    </xf>
    <xf numFmtId="0" fontId="1" fillId="0" borderId="0" xfId="0" applyFont="1" applyAlignment="1" applyProtection="1">
      <alignment horizontal="center" vertical="top" wrapText="1"/>
    </xf>
    <xf numFmtId="0" fontId="2" fillId="0" borderId="0" xfId="0" applyFont="1" applyAlignment="1" applyProtection="1">
      <alignment horizontal="center" vertical="top" wrapText="1"/>
    </xf>
    <xf numFmtId="0" fontId="3" fillId="0" borderId="0" xfId="0" applyFont="1" applyAlignment="1" applyProtection="1">
      <alignment horizontal="center" vertical="top"/>
    </xf>
    <xf numFmtId="0" fontId="2" fillId="0" borderId="0" xfId="0" applyFont="1" applyAlignment="1" applyProtection="1">
      <alignment horizontal="center" vertical="top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</xf>
    <xf numFmtId="2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2" fillId="0" borderId="0" xfId="0" applyNumberFormat="1" applyFont="1" applyAlignment="1" applyProtection="1">
      <alignment horizontal="center" vertical="top"/>
    </xf>
    <xf numFmtId="0" fontId="6" fillId="0" borderId="1" xfId="0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center" vertical="top"/>
    </xf>
    <xf numFmtId="0" fontId="6" fillId="0" borderId="3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top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 wrapText="1"/>
    </xf>
    <xf numFmtId="49" fontId="6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</xf>
    <xf numFmtId="2" fontId="6" fillId="3" borderId="3" xfId="0" applyNumberFormat="1" applyFont="1" applyFill="1" applyBorder="1" applyAlignment="1" applyProtection="1">
      <alignment horizontal="center" vertical="center" wrapText="1"/>
    </xf>
    <xf numFmtId="2" fontId="6" fillId="3" borderId="7" xfId="0" applyNumberFormat="1" applyFont="1" applyFill="1" applyBorder="1" applyAlignment="1" applyProtection="1">
      <alignment horizontal="center" vertical="center" wrapText="1"/>
    </xf>
    <xf numFmtId="2" fontId="6" fillId="3" borderId="2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top" wrapText="1"/>
    </xf>
    <xf numFmtId="0" fontId="6" fillId="3" borderId="3" xfId="0" applyFont="1" applyFill="1" applyBorder="1" applyAlignment="1" applyProtection="1">
      <alignment horizontal="center" vertical="center" wrapText="1"/>
    </xf>
    <xf numFmtId="0" fontId="6" fillId="3" borderId="2" xfId="0" applyFont="1" applyFill="1" applyBorder="1" applyAlignment="1" applyProtection="1">
      <alignment horizontal="center" vertical="center" wrapText="1"/>
    </xf>
    <xf numFmtId="0" fontId="6" fillId="3" borderId="7" xfId="0" applyFont="1" applyFill="1" applyBorder="1" applyAlignment="1" applyProtection="1">
      <alignment horizontal="center" vertical="center" wrapText="1"/>
    </xf>
    <xf numFmtId="164" fontId="6" fillId="3" borderId="3" xfId="0" applyNumberFormat="1" applyFont="1" applyFill="1" applyBorder="1" applyAlignment="1" applyProtection="1">
      <alignment horizontal="center" vertical="center" wrapText="1"/>
    </xf>
    <xf numFmtId="164" fontId="6" fillId="3" borderId="7" xfId="0" applyNumberFormat="1" applyFont="1" applyFill="1" applyBorder="1" applyAlignment="1" applyProtection="1">
      <alignment horizontal="center" vertical="center" wrapText="1"/>
    </xf>
    <xf numFmtId="164" fontId="6" fillId="3" borderId="2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S/AppData/Local/Temp/&#1053;&#1052;&#1062;&#1050;_&#1072;&#1074;&#1090;&#1086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Обоснование НМЦК"/>
      <sheetName val="Приложение №2.1_свод"/>
      <sheetName val="Приложение №2.2_запрос ППИ"/>
      <sheetName val="Запрос в ЕИС"/>
      <sheetName val="Приложение №2.3_ЕРК"/>
      <sheetName val="Приложение №2.4_ОИИ"/>
      <sheetName val="служебный раздел"/>
      <sheetName val="Инструкция по заполнению"/>
    </sheetNames>
    <sheetDataSet>
      <sheetData sheetId="0">
        <row r="8">
          <cell r="B8">
            <v>6233.0599999999995</v>
          </cell>
        </row>
      </sheetData>
      <sheetData sheetId="1"/>
      <sheetData sheetId="2">
        <row r="19">
          <cell r="A19">
            <v>1</v>
          </cell>
        </row>
      </sheetData>
      <sheetData sheetId="3">
        <row r="19">
          <cell r="A19">
            <v>1</v>
          </cell>
        </row>
      </sheetData>
      <sheetData sheetId="4">
        <row r="16">
          <cell r="A16">
            <v>1</v>
          </cell>
        </row>
      </sheetData>
      <sheetData sheetId="5">
        <row r="16">
          <cell r="A16">
            <v>1</v>
          </cell>
        </row>
      </sheetData>
      <sheetData sheetId="6">
        <row r="1">
          <cell r="I1">
            <v>6233.0599999999995</v>
          </cell>
        </row>
        <row r="2">
          <cell r="B2">
            <v>0</v>
          </cell>
          <cell r="C2">
            <v>0</v>
          </cell>
          <cell r="D2" t="str">
            <v>десять</v>
          </cell>
          <cell r="E2">
            <v>0</v>
          </cell>
        </row>
        <row r="3">
          <cell r="B3" t="str">
            <v>один</v>
          </cell>
          <cell r="C3" t="str">
            <v>одна</v>
          </cell>
          <cell r="D3" t="str">
            <v>двадцать</v>
          </cell>
          <cell r="E3" t="str">
            <v>сто</v>
          </cell>
        </row>
        <row r="4">
          <cell r="B4" t="str">
            <v>два</v>
          </cell>
          <cell r="C4" t="str">
            <v>две</v>
          </cell>
          <cell r="D4" t="str">
            <v>тридцать</v>
          </cell>
          <cell r="E4" t="str">
            <v>двести</v>
          </cell>
        </row>
        <row r="5">
          <cell r="B5" t="str">
            <v>три</v>
          </cell>
          <cell r="C5" t="str">
            <v>три</v>
          </cell>
          <cell r="D5" t="str">
            <v>сорок</v>
          </cell>
          <cell r="E5" t="str">
            <v>триста</v>
          </cell>
        </row>
        <row r="6">
          <cell r="B6" t="str">
            <v>четыре</v>
          </cell>
          <cell r="C6" t="str">
            <v>четыре</v>
          </cell>
          <cell r="D6" t="str">
            <v>пятьдесят</v>
          </cell>
          <cell r="E6" t="str">
            <v>четыреста</v>
          </cell>
        </row>
        <row r="7">
          <cell r="B7" t="str">
            <v>пять</v>
          </cell>
          <cell r="C7" t="str">
            <v>пять</v>
          </cell>
          <cell r="D7" t="str">
            <v>шестьдесят</v>
          </cell>
          <cell r="E7" t="str">
            <v>пятьсот</v>
          </cell>
        </row>
        <row r="8">
          <cell r="B8" t="str">
            <v>шесть</v>
          </cell>
          <cell r="C8" t="str">
            <v>шесть</v>
          </cell>
          <cell r="D8" t="str">
            <v>семьдесят</v>
          </cell>
          <cell r="E8" t="str">
            <v>шестьсот</v>
          </cell>
        </row>
        <row r="9">
          <cell r="B9" t="str">
            <v>семь</v>
          </cell>
          <cell r="C9" t="str">
            <v>семь</v>
          </cell>
          <cell r="D9" t="str">
            <v>восемьдесят</v>
          </cell>
          <cell r="E9" t="str">
            <v>семьсот</v>
          </cell>
        </row>
        <row r="10">
          <cell r="B10" t="str">
            <v>восемь</v>
          </cell>
          <cell r="C10" t="str">
            <v>восемь</v>
          </cell>
          <cell r="D10" t="str">
            <v>девяносто</v>
          </cell>
          <cell r="E10" t="str">
            <v>восемьсот</v>
          </cell>
        </row>
        <row r="11">
          <cell r="B11" t="str">
            <v>девять</v>
          </cell>
          <cell r="C11" t="str">
            <v>девять</v>
          </cell>
          <cell r="E11" t="str">
            <v>девятьсот</v>
          </cell>
        </row>
        <row r="12">
          <cell r="B12" t="str">
            <v>десять</v>
          </cell>
          <cell r="C12" t="str">
            <v>десять</v>
          </cell>
        </row>
        <row r="13">
          <cell r="B13" t="str">
            <v>одиннадцать</v>
          </cell>
          <cell r="C13" t="str">
            <v>одиннадцать</v>
          </cell>
        </row>
        <row r="14">
          <cell r="B14" t="str">
            <v>двенадцать</v>
          </cell>
          <cell r="C14" t="str">
            <v>двенадцать</v>
          </cell>
        </row>
        <row r="15">
          <cell r="B15" t="str">
            <v>тринадцать</v>
          </cell>
          <cell r="C15" t="str">
            <v>тринадцать</v>
          </cell>
        </row>
        <row r="16">
          <cell r="B16" t="str">
            <v>четырнадцать</v>
          </cell>
          <cell r="C16" t="str">
            <v>четырнадцать</v>
          </cell>
        </row>
        <row r="17">
          <cell r="B17" t="str">
            <v>пятнадцать</v>
          </cell>
          <cell r="C17" t="str">
            <v>пятнадцать</v>
          </cell>
        </row>
        <row r="18">
          <cell r="B18" t="str">
            <v>шестнадцать</v>
          </cell>
          <cell r="C18" t="str">
            <v>шестнадцать</v>
          </cell>
        </row>
        <row r="19">
          <cell r="B19" t="str">
            <v>семнадцать</v>
          </cell>
          <cell r="C19" t="str">
            <v>семнадцать</v>
          </cell>
        </row>
        <row r="20">
          <cell r="B20" t="str">
            <v>восемнадцать</v>
          </cell>
          <cell r="C20" t="str">
            <v>восемнадцать</v>
          </cell>
        </row>
        <row r="21">
          <cell r="B21" t="str">
            <v>девятнадцать</v>
          </cell>
          <cell r="C21" t="str">
            <v>девятнадцать</v>
          </cell>
        </row>
        <row r="22">
          <cell r="B22" t="str">
            <v>двадцать</v>
          </cell>
          <cell r="C22" t="str">
            <v>двадцать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1"/>
  <sheetViews>
    <sheetView tabSelected="1" view="pageBreakPreview" zoomScale="70" zoomScaleNormal="85" zoomScaleSheetLayoutView="70" workbookViewId="0">
      <selection activeCell="H14" sqref="H14"/>
    </sheetView>
  </sheetViews>
  <sheetFormatPr defaultColWidth="9.140625" defaultRowHeight="17.25"/>
  <cols>
    <col min="1" max="1" width="6.42578125" style="1" customWidth="1"/>
    <col min="2" max="3" width="18.85546875" style="1" customWidth="1"/>
    <col min="4" max="4" width="29.28515625" style="1" customWidth="1"/>
    <col min="5" max="5" width="18.140625" style="1" customWidth="1"/>
    <col min="6" max="6" width="20.28515625" style="2" customWidth="1"/>
    <col min="7" max="7" width="16" style="2" customWidth="1"/>
    <col min="8" max="8" width="20.28515625" style="2" customWidth="1"/>
    <col min="9" max="9" width="21.140625" style="2" customWidth="1"/>
    <col min="10" max="16384" width="9.140625" style="2"/>
  </cols>
  <sheetData>
    <row r="1" spans="1:9" ht="20.25" customHeight="1">
      <c r="A1" s="20" t="s">
        <v>5</v>
      </c>
      <c r="B1" s="20"/>
      <c r="C1" s="20"/>
      <c r="D1" s="20"/>
      <c r="E1" s="20"/>
      <c r="F1" s="16"/>
      <c r="G1" s="16"/>
      <c r="H1" s="16"/>
      <c r="I1" s="16"/>
    </row>
    <row r="2" spans="1:9" s="6" customFormat="1" ht="38.25" customHeight="1">
      <c r="A2" s="35" t="s">
        <v>16</v>
      </c>
      <c r="B2" s="35"/>
      <c r="C2" s="35"/>
      <c r="D2" s="35"/>
      <c r="E2" s="35"/>
      <c r="F2" s="35"/>
      <c r="G2" s="15"/>
      <c r="H2" s="15"/>
      <c r="I2" s="15"/>
    </row>
    <row r="3" spans="1:9" s="6" customFormat="1" ht="20.25" customHeight="1">
      <c r="A3" s="5"/>
      <c r="B3" s="5"/>
      <c r="C3" s="5"/>
      <c r="D3" s="5"/>
      <c r="E3" s="5"/>
    </row>
    <row r="4" spans="1:9" s="4" customFormat="1" ht="12" customHeight="1">
      <c r="A4" s="3"/>
      <c r="B4" s="3"/>
      <c r="C4" s="3"/>
      <c r="D4" s="3"/>
      <c r="E4" s="3"/>
    </row>
    <row r="5" spans="1:9" s="4" customFormat="1" ht="36.75" customHeight="1">
      <c r="A5" s="21" t="s">
        <v>0</v>
      </c>
      <c r="B5" s="23" t="s">
        <v>11</v>
      </c>
      <c r="C5" s="24"/>
      <c r="D5" s="24"/>
      <c r="E5" s="25"/>
      <c r="F5" s="36" t="s">
        <v>3</v>
      </c>
      <c r="G5" s="36" t="s">
        <v>4</v>
      </c>
      <c r="H5" s="30" t="s">
        <v>7</v>
      </c>
      <c r="I5" s="31" t="s">
        <v>10</v>
      </c>
    </row>
    <row r="6" spans="1:9" s="4" customFormat="1" ht="38.25">
      <c r="A6" s="22"/>
      <c r="B6" s="7" t="s">
        <v>1</v>
      </c>
      <c r="C6" s="7" t="s">
        <v>8</v>
      </c>
      <c r="D6" s="8" t="s">
        <v>6</v>
      </c>
      <c r="E6" s="8" t="s">
        <v>2</v>
      </c>
      <c r="F6" s="37"/>
      <c r="G6" s="37"/>
      <c r="H6" s="30"/>
      <c r="I6" s="31"/>
    </row>
    <row r="7" spans="1:9" s="4" customFormat="1" ht="16.5">
      <c r="A7" s="9">
        <v>1</v>
      </c>
      <c r="B7" s="10">
        <v>2</v>
      </c>
      <c r="C7" s="10">
        <v>3</v>
      </c>
      <c r="D7" s="10">
        <v>4</v>
      </c>
      <c r="E7" s="10">
        <v>5</v>
      </c>
      <c r="F7" s="11">
        <v>6</v>
      </c>
      <c r="G7" s="11">
        <v>7</v>
      </c>
      <c r="H7" s="10">
        <v>8</v>
      </c>
      <c r="I7" s="11">
        <v>9</v>
      </c>
    </row>
    <row r="8" spans="1:9" s="4" customFormat="1" ht="18" customHeight="1">
      <c r="A8" s="17">
        <v>1</v>
      </c>
      <c r="B8" s="26" t="s">
        <v>15</v>
      </c>
      <c r="C8" s="26" t="s">
        <v>9</v>
      </c>
      <c r="D8" s="14" t="s">
        <v>12</v>
      </c>
      <c r="E8" s="12">
        <v>34850</v>
      </c>
      <c r="F8" s="32">
        <f>ROUND(AVERAGE(E8,E9,E10),2)</f>
        <v>35100</v>
      </c>
      <c r="G8" s="39">
        <f>STDEVA(E8,E9,E10)/F8*100</f>
        <v>0.62092577543314442</v>
      </c>
      <c r="H8" s="29">
        <v>1</v>
      </c>
      <c r="I8" s="32">
        <f>H8*F8</f>
        <v>35100</v>
      </c>
    </row>
    <row r="9" spans="1:9" s="4" customFormat="1" ht="18" customHeight="1">
      <c r="A9" s="18"/>
      <c r="B9" s="27"/>
      <c r="C9" s="27"/>
      <c r="D9" s="14" t="s">
        <v>13</v>
      </c>
      <c r="E9" s="12">
        <v>35250</v>
      </c>
      <c r="F9" s="38"/>
      <c r="G9" s="40"/>
      <c r="H9" s="29"/>
      <c r="I9" s="33"/>
    </row>
    <row r="10" spans="1:9" s="4" customFormat="1" ht="18.75" customHeight="1">
      <c r="A10" s="19"/>
      <c r="B10" s="28"/>
      <c r="C10" s="28"/>
      <c r="D10" s="14" t="s">
        <v>14</v>
      </c>
      <c r="E10" s="12">
        <v>35200</v>
      </c>
      <c r="F10" s="37"/>
      <c r="G10" s="41"/>
      <c r="H10" s="29"/>
      <c r="I10" s="34"/>
    </row>
    <row r="11" spans="1:9">
      <c r="I11" s="13">
        <f>I8</f>
        <v>35100</v>
      </c>
    </row>
  </sheetData>
  <sheetProtection formatColumns="0" formatRows="0" selectLockedCells="1"/>
  <mergeCells count="16">
    <mergeCell ref="F1:I1"/>
    <mergeCell ref="A8:A10"/>
    <mergeCell ref="A1:E1"/>
    <mergeCell ref="A5:A6"/>
    <mergeCell ref="B5:E5"/>
    <mergeCell ref="C8:C10"/>
    <mergeCell ref="H8:H10"/>
    <mergeCell ref="H5:H6"/>
    <mergeCell ref="I5:I6"/>
    <mergeCell ref="I8:I10"/>
    <mergeCell ref="A2:F2"/>
    <mergeCell ref="F5:F6"/>
    <mergeCell ref="G5:G6"/>
    <mergeCell ref="B8:B10"/>
    <mergeCell ref="F8:F10"/>
    <mergeCell ref="G8:G10"/>
  </mergeCells>
  <pageMargins left="0.7" right="0.7" top="0.75" bottom="0.75" header="0.3" footer="0.3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Логинов Д.А.</dc:creator>
  <cp:lastModifiedBy>Валентина</cp:lastModifiedBy>
  <cp:lastPrinted>2021-06-28T07:36:02Z</cp:lastPrinted>
  <dcterms:created xsi:type="dcterms:W3CDTF">2016-09-14T10:28:54Z</dcterms:created>
  <dcterms:modified xsi:type="dcterms:W3CDTF">2021-10-04T18:38:34Z</dcterms:modified>
</cp:coreProperties>
</file>