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0700" windowHeight="11640"/>
  </bookViews>
  <sheets>
    <sheet name="НМЦК" sheetId="4" r:id="rId1"/>
  </sheets>
  <calcPr calcId="145621"/>
</workbook>
</file>

<file path=xl/calcChain.xml><?xml version="1.0" encoding="utf-8"?>
<calcChain xmlns="http://schemas.openxmlformats.org/spreadsheetml/2006/main">
  <c r="I33" i="4" l="1"/>
  <c r="H33" i="4" l="1"/>
  <c r="K34" i="4"/>
  <c r="E8" i="4" s="1"/>
</calcChain>
</file>

<file path=xl/sharedStrings.xml><?xml version="1.0" encoding="utf-8"?>
<sst xmlns="http://schemas.openxmlformats.org/spreadsheetml/2006/main" count="33" uniqueCount="25">
  <si>
    <t>Обоснование НМЦК</t>
  </si>
  <si>
    <t xml:space="preserve">Предмет муниципального контракта </t>
  </si>
  <si>
    <t>Основные характеристики объекта закупки</t>
  </si>
  <si>
    <t>согласно Приложению №3.</t>
  </si>
  <si>
    <t>Используемый метод определения НМЦК с обоснованием</t>
  </si>
  <si>
    <t>НМЦК, руб.</t>
  </si>
  <si>
    <t>Расчет НМЦК</t>
  </si>
  <si>
    <t>Согласно Приложению №2.1</t>
  </si>
  <si>
    <t>Дата подготовки обоснования НМЦК</t>
  </si>
  <si>
    <t>Метод сопоставимых рыночных цен (анализ рынка). 
Части 1,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</t>
  </si>
  <si>
    <t>Определение ценовой информации, полученной от поставщиков (подрядчиков, исполнителей)</t>
  </si>
  <si>
    <t>Приложение 2.1.</t>
  </si>
  <si>
    <t>№ п/п</t>
  </si>
  <si>
    <t>Информация от поставщиков (подрядчиков, исполнителей) о предлагаемых идентичных (однородных) товарах (работах, услугах)</t>
  </si>
  <si>
    <t>Средняя цена за единицу товара (работы, услуги), руб.</t>
  </si>
  <si>
    <t xml:space="preserve">Сумма (произведение средней цены на количество) </t>
  </si>
  <si>
    <t>Количество товара</t>
  </si>
  <si>
    <t>наименование товара (работы, услуги)</t>
  </si>
  <si>
    <t>цена за единицу руб.</t>
  </si>
  <si>
    <t>Коэффициент вариации, %</t>
  </si>
  <si>
    <t>Директор МБОУЛ "ВУВК им. А.П. Киселева"  _______________________ Путинцева Г.В.</t>
  </si>
  <si>
    <t>Сахар-песок</t>
  </si>
  <si>
    <t>Вх №  559
 от 15.02.2021 г.</t>
  </si>
  <si>
    <t>Вх №  557
 от 15.02.2021 г.</t>
  </si>
  <si>
    <t>Вх №  558
 от 15.02.2021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</si>
</sst>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3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center" vertical="center"/>
    </xf>
    <xf numFmtId="2" fontId="1" fillId="0" borderId="3" xfId="0" applyNumberFormat="1" applyFont="1" applyFill="1" applyBorder="1" applyAlignment="1">
      <alignment horizontal="center" vertical="center"/>
    </xf>
    <xf numFmtId="2" fontId="1" fillId="0" borderId="4" xfId="0" applyNumberFormat="1" applyFont="1" applyFill="1" applyBorder="1" applyAlignment="1">
      <alignment horizontal="center" vertical="center"/>
    </xf>
    <xf numFmtId="14" fontId="2" fillId="5" borderId="2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2" fontId="1" fillId="5" borderId="2" xfId="0" applyNumberFormat="1" applyFont="1" applyFill="1" applyBorder="1" applyAlignment="1">
      <alignment horizontal="center" vertical="center"/>
    </xf>
    <xf numFmtId="2" fontId="1" fillId="5" borderId="3" xfId="0" applyNumberFormat="1" applyFont="1" applyFill="1" applyBorder="1" applyAlignment="1">
      <alignment horizontal="center" vertic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center" vertical="center" wrapText="1"/>
    </xf>
    <xf numFmtId="2" fontId="2" fillId="4" borderId="9" xfId="0" applyNumberFormat="1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2" fontId="2" fillId="6" borderId="11" xfId="0" applyNumberFormat="1" applyFont="1" applyFill="1" applyBorder="1" applyAlignment="1">
      <alignment horizontal="center" vertical="center" wrapText="1"/>
    </xf>
    <xf numFmtId="164" fontId="2" fillId="0" borderId="4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4" fillId="0" borderId="0" xfId="0" applyFont="1"/>
    <xf numFmtId="2" fontId="1" fillId="0" borderId="13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99FF33"/>
      <color rgb="FF99FFCC"/>
      <color rgb="FFFF5050"/>
      <color rgb="FF99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36"/>
  <sheetViews>
    <sheetView tabSelected="1" topLeftCell="A16" workbookViewId="0">
      <selection activeCell="F32" sqref="F32"/>
    </sheetView>
  </sheetViews>
  <sheetFormatPr defaultRowHeight="15" x14ac:dyDescent="0.25"/>
  <cols>
    <col min="2" max="2" width="18.5703125" customWidth="1"/>
    <col min="3" max="3" width="9.140625" customWidth="1"/>
    <col min="4" max="4" width="18.5703125" customWidth="1"/>
    <col min="6" max="6" width="18.28515625" customWidth="1"/>
    <col min="9" max="9" width="9.28515625" customWidth="1"/>
    <col min="10" max="10" width="9.28515625" bestFit="1" customWidth="1"/>
    <col min="11" max="11" width="18" customWidth="1"/>
  </cols>
  <sheetData>
    <row r="3" spans="1:11" ht="15.75" customHeight="1" x14ac:dyDescent="0.25">
      <c r="A3" s="33" t="s">
        <v>0</v>
      </c>
      <c r="B3" s="33"/>
      <c r="C3" s="33"/>
      <c r="D3" s="33"/>
      <c r="E3" s="33"/>
      <c r="F3" s="33"/>
      <c r="G3" s="33"/>
      <c r="H3" s="33"/>
      <c r="I3" s="33"/>
      <c r="J3" s="33"/>
      <c r="K3" s="33"/>
    </row>
    <row r="4" spans="1:11" ht="15.7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31.5" customHeight="1" x14ac:dyDescent="0.25">
      <c r="B5" s="23" t="s">
        <v>1</v>
      </c>
      <c r="C5" s="23"/>
      <c r="D5" s="23"/>
      <c r="E5" s="34" t="s">
        <v>21</v>
      </c>
      <c r="F5" s="35"/>
      <c r="G5" s="35"/>
      <c r="H5" s="35"/>
      <c r="I5" s="35"/>
      <c r="J5" s="35"/>
      <c r="K5" s="36"/>
    </row>
    <row r="6" spans="1:11" ht="31.5" customHeight="1" x14ac:dyDescent="0.25">
      <c r="B6" s="23" t="s">
        <v>2</v>
      </c>
      <c r="C6" s="23"/>
      <c r="D6" s="23"/>
      <c r="E6" s="23" t="s">
        <v>3</v>
      </c>
      <c r="F6" s="23"/>
      <c r="G6" s="23"/>
      <c r="H6" s="23"/>
      <c r="I6" s="23"/>
      <c r="J6" s="23"/>
      <c r="K6" s="23"/>
    </row>
    <row r="7" spans="1:11" ht="70.5" customHeight="1" x14ac:dyDescent="0.25">
      <c r="B7" s="23" t="s">
        <v>4</v>
      </c>
      <c r="C7" s="23"/>
      <c r="D7" s="23"/>
      <c r="E7" s="30" t="s">
        <v>9</v>
      </c>
      <c r="F7" s="31"/>
      <c r="G7" s="31"/>
      <c r="H7" s="31"/>
      <c r="I7" s="31"/>
      <c r="J7" s="31"/>
      <c r="K7" s="32"/>
    </row>
    <row r="8" spans="1:11" ht="31.5" customHeight="1" x14ac:dyDescent="0.25">
      <c r="B8" s="23" t="s">
        <v>5</v>
      </c>
      <c r="C8" s="23"/>
      <c r="D8" s="23"/>
      <c r="E8" s="24">
        <f>K34</f>
        <v>28665</v>
      </c>
      <c r="F8" s="25"/>
      <c r="G8" s="25"/>
      <c r="H8" s="25"/>
      <c r="I8" s="25"/>
      <c r="J8" s="25"/>
      <c r="K8" s="26"/>
    </row>
    <row r="9" spans="1:11" ht="31.5" customHeight="1" x14ac:dyDescent="0.25">
      <c r="B9" s="23" t="s">
        <v>6</v>
      </c>
      <c r="C9" s="23"/>
      <c r="D9" s="23"/>
      <c r="E9" s="23" t="s">
        <v>7</v>
      </c>
      <c r="F9" s="23"/>
      <c r="G9" s="23"/>
      <c r="H9" s="23"/>
      <c r="I9" s="23"/>
      <c r="J9" s="23"/>
      <c r="K9" s="23"/>
    </row>
    <row r="10" spans="1:11" ht="31.5" customHeight="1" x14ac:dyDescent="0.25">
      <c r="B10" s="23" t="s">
        <v>8</v>
      </c>
      <c r="C10" s="23"/>
      <c r="D10" s="23"/>
      <c r="E10" s="27">
        <v>44243</v>
      </c>
      <c r="F10" s="28"/>
      <c r="G10" s="28"/>
      <c r="H10" s="28"/>
      <c r="I10" s="28"/>
      <c r="J10" s="28"/>
      <c r="K10" s="29"/>
    </row>
    <row r="11" spans="1:11" ht="15.75" x14ac:dyDescent="0.25">
      <c r="C11" s="2"/>
    </row>
    <row r="12" spans="1:11" ht="15.75" x14ac:dyDescent="0.25">
      <c r="C12" s="2"/>
    </row>
    <row r="13" spans="1:11" ht="15.75" x14ac:dyDescent="0.25">
      <c r="C13" s="2"/>
    </row>
    <row r="14" spans="1:11" ht="15" customHeight="1" x14ac:dyDescent="0.25">
      <c r="B14" s="8" t="s">
        <v>20</v>
      </c>
      <c r="C14" s="8"/>
      <c r="D14" s="8"/>
      <c r="E14" s="8"/>
      <c r="F14" s="8"/>
      <c r="G14" s="8"/>
      <c r="H14" s="8"/>
      <c r="I14" s="8"/>
      <c r="J14" s="8"/>
      <c r="K14" s="8"/>
    </row>
    <row r="16" spans="1:11" ht="15.75" x14ac:dyDescent="0.25">
      <c r="B16" s="8"/>
      <c r="C16" s="8"/>
      <c r="D16" s="8"/>
      <c r="E16" s="8"/>
      <c r="F16" s="8"/>
      <c r="G16" s="8"/>
      <c r="H16" s="8"/>
      <c r="I16" s="8"/>
      <c r="J16" s="8"/>
      <c r="K16" s="8"/>
    </row>
    <row r="27" spans="1:11" ht="15.75" x14ac:dyDescent="0.25">
      <c r="A27" s="15" t="s">
        <v>11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</row>
    <row r="28" spans="1:11" ht="15.75" x14ac:dyDescent="0.25">
      <c r="A28" s="16" t="s">
        <v>10</v>
      </c>
      <c r="B28" s="16"/>
      <c r="C28" s="16"/>
      <c r="D28" s="16"/>
      <c r="E28" s="16"/>
      <c r="F28" s="16"/>
      <c r="G28" s="16"/>
      <c r="H28" s="16"/>
      <c r="I28" s="16"/>
      <c r="J28" s="16"/>
      <c r="K28" s="16"/>
    </row>
    <row r="29" spans="1:11" ht="15.75" x14ac:dyDescent="0.25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</row>
    <row r="30" spans="1:11" ht="32.25" customHeight="1" thickBot="1" x14ac:dyDescent="0.3">
      <c r="A30" s="17" t="s">
        <v>12</v>
      </c>
      <c r="B30" s="10" t="s">
        <v>13</v>
      </c>
      <c r="C30" s="10"/>
      <c r="D30" s="9"/>
      <c r="E30" s="9"/>
      <c r="F30" s="10"/>
      <c r="G30" s="10"/>
      <c r="H30" s="9" t="s">
        <v>19</v>
      </c>
      <c r="I30" s="9" t="s">
        <v>14</v>
      </c>
      <c r="J30" s="21" t="s">
        <v>16</v>
      </c>
      <c r="K30" s="9" t="s">
        <v>15</v>
      </c>
    </row>
    <row r="31" spans="1:11" ht="29.25" customHeight="1" x14ac:dyDescent="0.25">
      <c r="A31" s="18"/>
      <c r="B31" s="11" t="s">
        <v>22</v>
      </c>
      <c r="C31" s="12"/>
      <c r="D31" s="39" t="s">
        <v>23</v>
      </c>
      <c r="E31" s="39"/>
      <c r="F31" s="13" t="s">
        <v>24</v>
      </c>
      <c r="G31" s="14"/>
      <c r="H31" s="19"/>
      <c r="I31" s="9"/>
      <c r="J31" s="21"/>
      <c r="K31" s="9"/>
    </row>
    <row r="32" spans="1:11" ht="48" customHeight="1" x14ac:dyDescent="0.25">
      <c r="A32" s="18"/>
      <c r="B32" s="4" t="s">
        <v>17</v>
      </c>
      <c r="C32" s="5" t="s">
        <v>18</v>
      </c>
      <c r="D32" s="40" t="s">
        <v>17</v>
      </c>
      <c r="E32" s="41" t="s">
        <v>18</v>
      </c>
      <c r="F32" s="6" t="s">
        <v>17</v>
      </c>
      <c r="G32" s="7" t="s">
        <v>18</v>
      </c>
      <c r="H32" s="20"/>
      <c r="I32" s="10"/>
      <c r="J32" s="22"/>
      <c r="K32" s="10"/>
    </row>
    <row r="33" spans="1:11" ht="15.75" x14ac:dyDescent="0.25">
      <c r="A33" s="3">
        <v>1</v>
      </c>
      <c r="B33" s="4" t="s">
        <v>21</v>
      </c>
      <c r="C33" s="37">
        <v>57</v>
      </c>
      <c r="D33" s="40" t="s">
        <v>21</v>
      </c>
      <c r="E33" s="42">
        <v>56</v>
      </c>
      <c r="F33" s="6" t="s">
        <v>21</v>
      </c>
      <c r="G33" s="38">
        <v>59</v>
      </c>
      <c r="H33" s="43">
        <f t="shared" ref="H33" si="0">STDEV(C33,E33,G33)/I33*100</f>
        <v>2.6642881947417671</v>
      </c>
      <c r="I33" s="44">
        <f t="shared" ref="I33" si="1">(C33+E33+G33)/3</f>
        <v>57.333333333333336</v>
      </c>
      <c r="J33" s="47">
        <v>500</v>
      </c>
      <c r="K33" s="44">
        <v>28665</v>
      </c>
    </row>
    <row r="34" spans="1:11" ht="15.75" customHeight="1" thickBot="1" x14ac:dyDescent="0.3">
      <c r="H34" s="45"/>
      <c r="I34" s="45"/>
      <c r="J34" s="45"/>
      <c r="K34" s="46">
        <f>SUM(K33:K33)</f>
        <v>28665</v>
      </c>
    </row>
    <row r="36" spans="1:11" ht="15.75" x14ac:dyDescent="0.25">
      <c r="B36" s="8" t="s">
        <v>20</v>
      </c>
      <c r="C36" s="8"/>
      <c r="D36" s="8"/>
      <c r="E36" s="8"/>
      <c r="F36" s="8"/>
      <c r="G36" s="8"/>
      <c r="H36" s="8"/>
      <c r="I36" s="8"/>
      <c r="J36" s="8"/>
      <c r="K36" s="8"/>
    </row>
  </sheetData>
  <mergeCells count="28">
    <mergeCell ref="B7:D7"/>
    <mergeCell ref="E7:K7"/>
    <mergeCell ref="A3:K3"/>
    <mergeCell ref="B5:D5"/>
    <mergeCell ref="E5:K5"/>
    <mergeCell ref="B6:D6"/>
    <mergeCell ref="E6:K6"/>
    <mergeCell ref="B8:D8"/>
    <mergeCell ref="E8:K8"/>
    <mergeCell ref="B9:D9"/>
    <mergeCell ref="E9:K9"/>
    <mergeCell ref="B10:D10"/>
    <mergeCell ref="E10:K10"/>
    <mergeCell ref="A30:A32"/>
    <mergeCell ref="B30:G30"/>
    <mergeCell ref="H30:H32"/>
    <mergeCell ref="I30:I32"/>
    <mergeCell ref="J30:J32"/>
    <mergeCell ref="B14:K14"/>
    <mergeCell ref="B16:K16"/>
    <mergeCell ref="A27:K27"/>
    <mergeCell ref="A28:K28"/>
    <mergeCell ref="A29:K29"/>
    <mergeCell ref="B36:K36"/>
    <mergeCell ref="K30:K32"/>
    <mergeCell ref="B31:C31"/>
    <mergeCell ref="D31:E31"/>
    <mergeCell ref="F31:G31"/>
  </mergeCells>
  <pageMargins left="0.51181102362204722" right="0.31496062992125984" top="0.55118110236220474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zam_ahr_do</dc:creator>
  <cp:lastModifiedBy>zam_ahr_do</cp:lastModifiedBy>
  <cp:lastPrinted>2021-02-17T11:04:18Z</cp:lastPrinted>
  <dcterms:created xsi:type="dcterms:W3CDTF">2019-12-13T10:53:17Z</dcterms:created>
  <dcterms:modified xsi:type="dcterms:W3CDTF">2021-02-17T11:05:27Z</dcterms:modified>
</cp:coreProperties>
</file>