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nnshvyreva\Desktop\Макаровой А.В\"/>
    </mc:Choice>
  </mc:AlternateContent>
  <bookViews>
    <workbookView xWindow="0" yWindow="0" windowWidth="19200" windowHeight="11595"/>
  </bookViews>
  <sheets>
    <sheet name="Обоснование НМЦК" sheetId="4" r:id="rId1"/>
    <sheet name="Приложение №1 к обосн НМЦК" sheetId="2" r:id="rId2"/>
    <sheet name="Приложение №2 к обосн НМЦК" sheetId="3" r:id="rId3"/>
    <sheet name="Приложение №3 к обосн НМЦК" sheetId="1" r:id="rId4"/>
    <sheet name="Приложение №4 к обосн НМЦК" sheetId="5" r:id="rId5"/>
  </sheets>
  <definedNames>
    <definedName name="_ftn2" localSheetId="0">'Обоснование НМЦК'!#REF!</definedName>
    <definedName name="_xlnm.Print_Area" localSheetId="0">'Обоснование НМЦК'!$A$1:$M$19</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5" i="1" l="1"/>
  <c r="E25" i="1"/>
  <c r="F17" i="1"/>
  <c r="E17" i="1"/>
</calcChain>
</file>

<file path=xl/sharedStrings.xml><?xml version="1.0" encoding="utf-8"?>
<sst xmlns="http://schemas.openxmlformats.org/spreadsheetml/2006/main" count="177" uniqueCount="146">
  <si>
    <t>№ п/п</t>
  </si>
  <si>
    <t>Показатель</t>
  </si>
  <si>
    <t>Значение</t>
  </si>
  <si>
    <t>Примечание</t>
  </si>
  <si>
    <t>1.</t>
  </si>
  <si>
    <t>Минимальный размер оплаты труда, руб./мес</t>
  </si>
  <si>
    <t>Среднемесячное количество рабочих часов одного работника поста охраны, час</t>
  </si>
  <si>
    <t>Ставка страховых взносов, %</t>
  </si>
  <si>
    <t>Итого прямых затрат по всем постам охраны, руб.</t>
  </si>
  <si>
    <t>Идентификатор или номер поста охраны</t>
  </si>
  <si>
    <t>Режим работы поста охраны в сутки</t>
  </si>
  <si>
    <t>Количество часов работы поста в смене, час</t>
  </si>
  <si>
    <t>Прямые затраты поста охраны с учетом количества часов работы, руб.</t>
  </si>
  <si>
    <t>Общее количество часов работы поста охраны, час</t>
  </si>
  <si>
    <t>Прямые затраты поста охраны, руб./час</t>
  </si>
  <si>
    <t>всего</t>
  </si>
  <si>
    <t>в ночное время (с 22-00 ч. до 6-00 ч.)</t>
  </si>
  <si>
    <t>в выходные и праздничные дни</t>
  </si>
  <si>
    <t>в районах Крайнего Севера и приравненных к ним местностях</t>
  </si>
  <si>
    <t>Резерв на отпуск, руб./час</t>
  </si>
  <si>
    <t>Страховые взносы, руб./час</t>
  </si>
  <si>
    <t xml:space="preserve">Корректирующий коэффициент </t>
  </si>
  <si>
    <t>Базовый коэффициент</t>
  </si>
  <si>
    <t>наличие спецсредств у работника</t>
  </si>
  <si>
    <t xml:space="preserve">охрана объектов и (или) имущества, а также обеспечение внутриобъектового и пропускного режимов на объектах, в отношении которых установлены обязательные для выполнения требования к антитеррористической защищенности </t>
  </si>
  <si>
    <t>наличие допуска к государственной тайне работника и режимно-секретного подразделения</t>
  </si>
  <si>
    <t>МРОТ</t>
  </si>
  <si>
    <t>СНР</t>
  </si>
  <si>
    <t>Y</t>
  </si>
  <si>
    <t>и</t>
  </si>
  <si>
    <t>2.</t>
  </si>
  <si>
    <t>3.</t>
  </si>
  <si>
    <t>4.</t>
  </si>
  <si>
    <t>С 01.01.2021 ст. 1 Федерального закона от 19.06.2000 № 82-ФЗ "О минимальном размере оплаты труда"</t>
  </si>
  <si>
    <t>Производственный календарь на 2021 год для пятидневной рабочей недели</t>
  </si>
  <si>
    <t>Налоговый кодекс РФ, Федеральный закон от 24.07.1998 № 125-ФЗ " Об обязательном социальном страховании от несчастных случаев на производстве и профессиональных заболеваний"</t>
  </si>
  <si>
    <t>6.1.</t>
  </si>
  <si>
    <t>7.</t>
  </si>
  <si>
    <t>8.</t>
  </si>
  <si>
    <t>9.</t>
  </si>
  <si>
    <t>10.</t>
  </si>
  <si>
    <t>11.</t>
  </si>
  <si>
    <t>12.</t>
  </si>
  <si>
    <t>13.</t>
  </si>
  <si>
    <t>14.</t>
  </si>
  <si>
    <t>14.1.</t>
  </si>
  <si>
    <t>Пост 1</t>
  </si>
  <si>
    <t>Пост 2</t>
  </si>
  <si>
    <t>Пост охраны в составе одного работника с режимом работы 24 ч.</t>
  </si>
  <si>
    <t>5.</t>
  </si>
  <si>
    <t>6.</t>
  </si>
  <si>
    <t>Си х Ки</t>
  </si>
  <si>
    <t>Ки</t>
  </si>
  <si>
    <t>Си</t>
  </si>
  <si>
    <t>Базовая заработная плата работника, руб./час</t>
  </si>
  <si>
    <t>БЗП</t>
  </si>
  <si>
    <t>Д</t>
  </si>
  <si>
    <t>Дн</t>
  </si>
  <si>
    <t>Двп</t>
  </si>
  <si>
    <t>Дрк</t>
  </si>
  <si>
    <t>Доплаты за работу поста охраны, руб./час:</t>
  </si>
  <si>
    <t>14.2.</t>
  </si>
  <si>
    <t>РО</t>
  </si>
  <si>
    <t>СВ</t>
  </si>
  <si>
    <t>U</t>
  </si>
  <si>
    <t>Uб</t>
  </si>
  <si>
    <t>Uд</t>
  </si>
  <si>
    <t>Uд1</t>
  </si>
  <si>
    <t>Uд2</t>
  </si>
  <si>
    <t>Uд3</t>
  </si>
  <si>
    <t>Uд4</t>
  </si>
  <si>
    <t>Uд5</t>
  </si>
  <si>
    <t>Дополнительные коэффициенты:</t>
  </si>
  <si>
    <t>наличие служебного оружия у работника</t>
  </si>
  <si>
    <t>обеспечение порядка в местах проведения массовых мероприятий</t>
  </si>
  <si>
    <t>Приложение №3 к обоснованию НМЦК</t>
  </si>
  <si>
    <t>Расчет прямых затрат на посту охраны с учетом корректирующих коэффициентов</t>
  </si>
  <si>
    <t>Приложение №2</t>
  </si>
  <si>
    <t>Обоснование начальной (максимальной) цены контракта (НМЦК)</t>
  </si>
  <si>
    <t>Предмет муниципального контракта (договора)</t>
  </si>
  <si>
    <t>Основные характеристики объекта закупки</t>
  </si>
  <si>
    <t>Согласно приложению №3</t>
  </si>
  <si>
    <t>Используемый метод определения НМЦК с обоснованием</t>
  </si>
  <si>
    <t>НМЦК, руб.</t>
  </si>
  <si>
    <t>Расчет НМЦК</t>
  </si>
  <si>
    <t>Дата подготовки обоснования НМЦК</t>
  </si>
  <si>
    <t>Услуги охраны (выставление поста охраны)</t>
  </si>
  <si>
    <t>Иной метод согласно ч. 12 ст. 22 Федерального закона от 05.04.2013 № 44-ФЗ "О контрактной системе в сфере закупок товаров, работ, услуг для обеспечение государственных и муниципальных нужд". Обоснование применения иного метода указано в приложении № 1 к обоснованию НМЦК.</t>
  </si>
  <si>
    <t>Обоснование невозможности применения методов определения НМЦК, указанных в ч. 1 ст. 22 Федерального закона от 05.04.2013 № 44-ФЗ "О контрактной системе в сфере закупок товаров, работ, услуг для обеспечения государственных и муниципальных нужд" (далее - Закон № 44-ФЗ), в т.ч.</t>
  </si>
  <si>
    <t>метода сопоставимых рыночных цен (анализа рынка)</t>
  </si>
  <si>
    <t>нормативного метода</t>
  </si>
  <si>
    <t>тарифного метода</t>
  </si>
  <si>
    <t>проектно-сметного метода</t>
  </si>
  <si>
    <t>затратного метода</t>
  </si>
  <si>
    <t>1.1</t>
  </si>
  <si>
    <t>1.2</t>
  </si>
  <si>
    <t>1.3</t>
  </si>
  <si>
    <t>1.4</t>
  </si>
  <si>
    <t>1.5</t>
  </si>
  <si>
    <t>В связи с невозможностью применения вышеуказанных методов для определения НМЦК, в соответствии с ч. 12 ст. 22 Закона № 44-ФЗ определение НМЦК произведено иным методом</t>
  </si>
  <si>
    <t>согласно приложению № 2 к обоснованию НМЦК с учетом Приказа Росгвардии от 15.02.2021 № 45 "Об утверждении Порядка определения начальной (максимальной) цены контракта, цены контракта, заключаемого с единственным поставщиком (подрядчиком, исполнителем), начальной цены единицы товара, работы, услуги при осуществлении закупок охранных услуг</t>
  </si>
  <si>
    <t>Расчет НМЦК:</t>
  </si>
  <si>
    <t>Приложение № 1 к обоснованию НМЦК</t>
  </si>
  <si>
    <t>Определение НМЦК иным методом</t>
  </si>
  <si>
    <t xml:space="preserve">Согласно ч. 6 ст. 22 Закона № 44-ФЗ метод сопоставимых рыночных цен (анализа рынка) является приоритетным для определения и обоснования НМЦК. Использование иных методов допускается в случаях, предусмотренных ч. 7 - 11 ст. 22 Закона 44-ФЗ. В соответствии с ч. 22 ст. 22 Закона № 44-ФЗ Правительство РФ вправе определить сферы деятельности, в которых при осуществлении закупок устанавливается порядок определения НМЦК, и федеральные органы исполнительной власти, уполномоченные устанавливать такой порядок с учетом положений Закона № 44-ФЗ. Постановлением Правительства РФ от 08.05.2020 № 645 "О федеральном органе исполнительной власти, уполномоченном на установление порядка определения начальной (максимальной) цены контракта, цены контракта, заключаемого с единственным поставщиком (подрядчиком, исполнителем), начальной цены единицы товара, работы, услуги при осуществлении закупок охранных услуг" предусмотрено, что при осуществлении закупок охранных услуг порядок определения НМЦК устанавливается Федеральной службой войск национальной гвардии РФ по согласованию с федеральным органом исполнительной власти, осуществляющим функции по выработке госудщарственной политики и нормативно-правовому регулированию в сфере осуществления закупок товаров, работ, услуг для обеспечения государственных и муниципальных нужд. В этой связи, Приказом Росгвардии от 15.02.2021 № 45 утвержден Порядок определения начальной (максимальной) цены контракта, цены контракта, заключаемого с единственным поставщиком (подрядчиком, исполнителем), начальной цены единицы товара, работы, услуги при осуществлении закупок охранных услуг. Учитывая изложенное, в соответствии с ч. 12 ст. 22 Закона № 44-ФЗ для определения НМЦК использован иной метод.  </t>
  </si>
  <si>
    <t xml:space="preserve">Предмет контракта </t>
  </si>
  <si>
    <t>Сумма всех прямых затрат (Си х Ки), руб.</t>
  </si>
  <si>
    <t>Косвенные расходы (КР), руб.</t>
  </si>
  <si>
    <t>Прибыль (П), руб.</t>
  </si>
  <si>
    <t>Стоимость оказания услуг по защите жизни и здоровья граждан (Сзж), руб.</t>
  </si>
  <si>
    <t>Налог на добавленную стоимость (НДС), %</t>
  </si>
  <si>
    <t>Расчетная НМЦК, руб.</t>
  </si>
  <si>
    <t>Итоговая НМЦК (установлена в соответствии с п. 2 ст 72, п. 3 ст. 219 БК РФ с учетом доведенного до заказчика лимита бюджетных обязательств), руб.</t>
  </si>
  <si>
    <t>Приложение № 2 к обоснованию НМЦК</t>
  </si>
  <si>
    <t>Стоимость выполнения работ по проектированию, монтажу и эксплуатационному обслуживанию технических средств охраны, перечень видов которых устанавливается Правительством РФ, и (или) принятия соответсвующих мер реагирования на их сигнальную информацию (Стсо), руб.</t>
  </si>
  <si>
    <t>Индекс потребительских цен на прочие услуги (Iинфл)</t>
  </si>
  <si>
    <t>Приложение №4 к обоснованию НМЦК</t>
  </si>
  <si>
    <t>Расчет стоимости выполнения работ по проектированию, монтажу и эксплуатационному обслуживанию технических средств охраны, перечень видов которых устанавливается Правительством РФ, и (или) принятие соответствующих мер реагирования на их сигнальную информацию</t>
  </si>
  <si>
    <t>Наименование товаров (работ, услуг)</t>
  </si>
  <si>
    <t>Цены на товары (работы, услуги), полученные по запросу заказчика от поставщиков (подрядчиков, исполнителей), без НДС, руб.</t>
  </si>
  <si>
    <t>№1</t>
  </si>
  <si>
    <t>№2</t>
  </si>
  <si>
    <t>№3</t>
  </si>
  <si>
    <t>№4</t>
  </si>
  <si>
    <t>№5</t>
  </si>
  <si>
    <t>(дата, номер)</t>
  </si>
  <si>
    <t>Количество (объем) товаров (работ, услуг)</t>
  </si>
  <si>
    <t>Ед. изм.</t>
  </si>
  <si>
    <t>Коэффициент вариации цены, %</t>
  </si>
  <si>
    <t>Совокупность значений выборки</t>
  </si>
  <si>
    <t>Расчетное значение стоимости, руб.</t>
  </si>
  <si>
    <t>Услуги по реагированию</t>
  </si>
  <si>
    <t>Работы по проектированию</t>
  </si>
  <si>
    <t>Услуги по эксплуатационному обслуживанию</t>
  </si>
  <si>
    <t>Работы по монтажу</t>
  </si>
  <si>
    <t>Оборудование технических средств охраны</t>
  </si>
  <si>
    <t>Итого</t>
  </si>
  <si>
    <t>Ср</t>
  </si>
  <si>
    <t>Со</t>
  </si>
  <si>
    <t>Сп</t>
  </si>
  <si>
    <t>См</t>
  </si>
  <si>
    <t>Сэо</t>
  </si>
  <si>
    <t>Стсо</t>
  </si>
  <si>
    <t>Услуги по защите жизни и здоровья граждан</t>
  </si>
  <si>
    <t>Сжз</t>
  </si>
  <si>
    <t>Согласно приложениям №№ 2, 3, 4 к обоснованию НМЦК</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</si>
</sst>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charset val="204"/>
      <scheme val="minor"/>
    </font>
    <font>
      <b/>
      <sz val="11"/>
      <color theme="1"/>
      <name val="Calibri"/>
      <family val="2"/>
      <charset val="204"/>
      <scheme val="minor"/>
    </font>
    <font>
      <b/>
      <i/>
      <sz val="11"/>
      <color theme="1"/>
      <name val="Calibri"/>
      <family val="2"/>
      <charset val="204"/>
      <scheme val="minor"/>
    </font>
    <font>
      <sz val="16"/>
      <color theme="1"/>
      <name val="Times New Roman"/>
      <family val="1"/>
      <charset val="204"/>
    </font>
    <font>
      <b/>
      <sz val="16"/>
      <color theme="1"/>
      <name val="Times New Roman"/>
      <family val="1"/>
      <charset val="204"/>
    </font>
    <font>
      <sz val="16"/>
      <color theme="1"/>
      <name val="Calibri"/>
      <family val="2"/>
      <charset val="204"/>
      <scheme val="minor"/>
    </font>
    <font>
      <sz val="12"/>
      <color theme="1"/>
      <name val="Times New Roman"/>
      <family val="1"/>
      <charset val="204"/>
    </font>
    <font>
      <sz val="8"/>
      <color theme="1"/>
      <name val="Times New Roman"/>
      <family val="1"/>
      <charset val="204"/>
    </font>
  </fonts>
  <fills count="6">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5" tint="0.79998168889431442"/>
        <bgColor indexed="64"/>
      </patternFill>
    </fill>
    <fill>
      <patternFill patternType="solid">
        <fgColor theme="9" tint="0.59999389629810485"/>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03">
    <xf numFmtId="0" fontId="0" fillId="0" borderId="0" xfId="0"/>
    <xf numFmtId="0" fontId="0" fillId="0" borderId="0" xfId="0" applyAlignment="1">
      <alignment horizontal="right"/>
    </xf>
    <xf numFmtId="0" fontId="0" fillId="3" borderId="1" xfId="0" applyFill="1" applyBorder="1" applyAlignment="1">
      <alignment horizontal="center" vertical="center" wrapText="1"/>
    </xf>
    <xf numFmtId="0" fontId="0" fillId="3" borderId="1" xfId="0" applyFill="1" applyBorder="1" applyAlignment="1">
      <alignment horizontal="center" vertical="center"/>
    </xf>
    <xf numFmtId="0" fontId="0" fillId="3" borderId="1" xfId="0" applyFill="1" applyBorder="1" applyAlignment="1">
      <alignment horizontal="center" vertical="top"/>
    </xf>
    <xf numFmtId="4" fontId="0" fillId="0" borderId="1" xfId="0" applyNumberFormat="1" applyBorder="1" applyAlignment="1">
      <alignment horizontal="center" vertical="top" wrapText="1"/>
    </xf>
    <xf numFmtId="0" fontId="0" fillId="0" borderId="1" xfId="0" applyBorder="1" applyAlignment="1">
      <alignment vertical="center" wrapText="1"/>
    </xf>
    <xf numFmtId="0" fontId="0" fillId="0" borderId="1" xfId="0" applyBorder="1" applyAlignment="1">
      <alignment horizontal="center" vertical="top" wrapText="1"/>
    </xf>
    <xf numFmtId="0" fontId="0" fillId="0" borderId="1" xfId="0" applyBorder="1" applyAlignment="1">
      <alignment vertical="top" wrapText="1"/>
    </xf>
    <xf numFmtId="0" fontId="0" fillId="0" borderId="1" xfId="0" applyBorder="1" applyAlignment="1">
      <alignment horizontal="center" vertical="center" wrapText="1"/>
    </xf>
    <xf numFmtId="0" fontId="0" fillId="3" borderId="1" xfId="0" applyFill="1" applyBorder="1" applyAlignment="1">
      <alignment horizontal="center"/>
    </xf>
    <xf numFmtId="0" fontId="0" fillId="0" borderId="1" xfId="0" applyBorder="1" applyAlignment="1">
      <alignment horizontal="center"/>
    </xf>
    <xf numFmtId="0" fontId="0" fillId="4" borderId="1" xfId="0" applyFill="1" applyBorder="1" applyAlignment="1">
      <alignment horizontal="center" vertical="center"/>
    </xf>
    <xf numFmtId="0" fontId="0" fillId="5" borderId="1" xfId="0" applyFill="1" applyBorder="1" applyAlignment="1">
      <alignment horizontal="center"/>
    </xf>
    <xf numFmtId="0" fontId="0" fillId="0" borderId="1" xfId="0" applyBorder="1" applyAlignment="1">
      <alignment wrapText="1"/>
    </xf>
    <xf numFmtId="0" fontId="0" fillId="3" borderId="1" xfId="0" applyFill="1" applyBorder="1"/>
    <xf numFmtId="0" fontId="0" fillId="3" borderId="1" xfId="0" applyFill="1" applyBorder="1" applyAlignment="1">
      <alignment wrapText="1"/>
    </xf>
    <xf numFmtId="2" fontId="0" fillId="3" borderId="1" xfId="0" applyNumberFormat="1" applyFill="1" applyBorder="1" applyAlignment="1">
      <alignment horizontal="center"/>
    </xf>
    <xf numFmtId="4" fontId="0" fillId="0" borderId="1" xfId="0" applyNumberFormat="1" applyBorder="1" applyAlignment="1">
      <alignment horizontal="center" vertical="center"/>
    </xf>
    <xf numFmtId="0" fontId="0" fillId="5" borderId="1" xfId="0" applyFill="1" applyBorder="1" applyAlignment="1">
      <alignment horizontal="center" vertical="center"/>
    </xf>
    <xf numFmtId="3" fontId="1" fillId="5" borderId="1" xfId="0" applyNumberFormat="1" applyFont="1" applyFill="1" applyBorder="1" applyAlignment="1">
      <alignment horizontal="center" vertical="center"/>
    </xf>
    <xf numFmtId="0" fontId="1" fillId="0" borderId="1" xfId="0" applyFont="1" applyBorder="1" applyAlignment="1">
      <alignment horizontal="center"/>
    </xf>
    <xf numFmtId="4" fontId="2" fillId="0" borderId="1" xfId="0" applyNumberFormat="1" applyFont="1" applyBorder="1" applyAlignment="1">
      <alignment horizontal="center"/>
    </xf>
    <xf numFmtId="0" fontId="2" fillId="0" borderId="1" xfId="0" applyFont="1" applyBorder="1" applyAlignment="1">
      <alignment horizontal="center"/>
    </xf>
    <xf numFmtId="0" fontId="0" fillId="2" borderId="0" xfId="0" applyFill="1"/>
    <xf numFmtId="0" fontId="3" fillId="2" borderId="1" xfId="0" applyFont="1" applyFill="1" applyBorder="1" applyAlignment="1">
      <alignment vertical="top" wrapText="1"/>
    </xf>
    <xf numFmtId="0" fontId="5" fillId="2" borderId="0" xfId="0" applyFont="1" applyFill="1"/>
    <xf numFmtId="0" fontId="6" fillId="2" borderId="0" xfId="0" applyFont="1" applyFill="1" applyAlignment="1">
      <alignment vertical="top" wrapText="1"/>
    </xf>
    <xf numFmtId="0" fontId="6" fillId="2" borderId="0" xfId="0" applyFont="1" applyFill="1" applyBorder="1" applyAlignment="1">
      <alignment vertical="top" wrapText="1"/>
    </xf>
    <xf numFmtId="0" fontId="7" fillId="2" borderId="0" xfId="0" applyFont="1" applyFill="1" applyBorder="1" applyAlignment="1">
      <alignment vertical="top" wrapText="1"/>
    </xf>
    <xf numFmtId="0" fontId="7" fillId="2" borderId="0" xfId="0" applyFont="1" applyFill="1" applyAlignment="1">
      <alignment vertical="top" wrapText="1"/>
    </xf>
    <xf numFmtId="0" fontId="0" fillId="2" borderId="0" xfId="0" applyFill="1" applyBorder="1"/>
    <xf numFmtId="0" fontId="0" fillId="3" borderId="1" xfId="0" applyFill="1" applyBorder="1" applyAlignment="1">
      <alignment horizontal="left" vertical="top"/>
    </xf>
    <xf numFmtId="49" fontId="0" fillId="3" borderId="1" xfId="0" applyNumberFormat="1" applyFill="1" applyBorder="1" applyAlignment="1">
      <alignment horizontal="left" vertical="top"/>
    </xf>
    <xf numFmtId="0" fontId="0" fillId="3" borderId="1" xfId="0" applyFill="1" applyBorder="1" applyAlignment="1">
      <alignment vertical="top" wrapText="1"/>
    </xf>
    <xf numFmtId="0" fontId="3" fillId="2" borderId="1" xfId="0" applyFont="1" applyFill="1" applyBorder="1" applyAlignment="1">
      <alignment horizontal="left" vertical="top" wrapText="1"/>
    </xf>
    <xf numFmtId="4" fontId="3" fillId="2" borderId="1" xfId="0" applyNumberFormat="1" applyFont="1" applyFill="1" applyBorder="1" applyAlignment="1">
      <alignment horizontal="left" vertical="top" wrapText="1"/>
    </xf>
    <xf numFmtId="14" fontId="3" fillId="2" borderId="1" xfId="0" applyNumberFormat="1" applyFont="1" applyFill="1" applyBorder="1" applyAlignment="1">
      <alignment horizontal="left" vertical="top" wrapText="1"/>
    </xf>
    <xf numFmtId="0" fontId="3" fillId="2" borderId="0" xfId="0" applyFont="1" applyFill="1" applyAlignment="1">
      <alignment horizontal="right" vertical="center"/>
    </xf>
    <xf numFmtId="0" fontId="4" fillId="2" borderId="0" xfId="0" applyFont="1" applyFill="1" applyAlignment="1">
      <alignment horizontal="right" vertical="center"/>
    </xf>
    <xf numFmtId="0" fontId="4" fillId="2" borderId="0" xfId="0" applyFont="1" applyFill="1" applyAlignment="1">
      <alignment horizontal="center" vertical="center"/>
    </xf>
    <xf numFmtId="0" fontId="3" fillId="2" borderId="0" xfId="0" applyFont="1" applyFill="1" applyAlignment="1">
      <alignment horizontal="center"/>
    </xf>
    <xf numFmtId="0" fontId="3" fillId="2" borderId="2" xfId="0" applyFont="1" applyFill="1" applyBorder="1" applyAlignment="1">
      <alignment horizontal="left" vertical="top" wrapText="1"/>
    </xf>
    <xf numFmtId="0" fontId="3" fillId="2" borderId="7" xfId="0" applyFont="1" applyFill="1" applyBorder="1" applyAlignment="1">
      <alignment horizontal="left" vertical="top" wrapText="1"/>
    </xf>
    <xf numFmtId="0" fontId="3" fillId="2" borderId="3" xfId="0" applyFont="1" applyFill="1" applyBorder="1" applyAlignment="1">
      <alignment horizontal="left" vertical="top" wrapText="1"/>
    </xf>
    <xf numFmtId="0" fontId="0" fillId="3" borderId="1" xfId="0" applyFill="1" applyBorder="1" applyAlignment="1">
      <alignment wrapText="1"/>
    </xf>
    <xf numFmtId="0" fontId="0" fillId="0" borderId="1" xfId="0" applyBorder="1" applyAlignment="1">
      <alignment horizontal="left" wrapText="1"/>
    </xf>
    <xf numFmtId="0" fontId="0" fillId="3" borderId="1" xfId="0" applyFill="1" applyBorder="1" applyAlignment="1">
      <alignment horizontal="left" vertical="top" wrapText="1"/>
    </xf>
    <xf numFmtId="0" fontId="1" fillId="0" borderId="0" xfId="0" applyFont="1" applyAlignment="1">
      <alignment horizontal="center"/>
    </xf>
    <xf numFmtId="49" fontId="0" fillId="3" borderId="1" xfId="0" applyNumberFormat="1" applyFill="1" applyBorder="1" applyAlignment="1">
      <alignment horizontal="left" vertical="top" wrapText="1"/>
    </xf>
    <xf numFmtId="0" fontId="0" fillId="3" borderId="1" xfId="0" applyFill="1" applyBorder="1" applyAlignment="1">
      <alignment horizontal="center" vertical="top"/>
    </xf>
    <xf numFmtId="0" fontId="0" fillId="3" borderId="4" xfId="0" applyFill="1" applyBorder="1" applyAlignment="1">
      <alignment horizontal="center" vertical="top"/>
    </xf>
    <xf numFmtId="0" fontId="0" fillId="3" borderId="5" xfId="0" applyFill="1" applyBorder="1" applyAlignment="1">
      <alignment horizontal="center" vertical="top"/>
    </xf>
    <xf numFmtId="0" fontId="0" fillId="3" borderId="6" xfId="0" applyFill="1" applyBorder="1" applyAlignment="1">
      <alignment horizontal="center" vertical="top"/>
    </xf>
    <xf numFmtId="49" fontId="0" fillId="3" borderId="1" xfId="0" applyNumberFormat="1" applyFill="1" applyBorder="1" applyAlignment="1">
      <alignment wrapText="1"/>
    </xf>
    <xf numFmtId="49" fontId="0" fillId="3" borderId="2" xfId="0" applyNumberFormat="1" applyFill="1" applyBorder="1" applyAlignment="1">
      <alignment vertical="center" wrapText="1"/>
    </xf>
    <xf numFmtId="49" fontId="0" fillId="3" borderId="3" xfId="0" applyNumberFormat="1" applyFill="1" applyBorder="1" applyAlignment="1">
      <alignment vertical="center" wrapText="1"/>
    </xf>
    <xf numFmtId="49" fontId="0" fillId="3" borderId="2" xfId="0" applyNumberFormat="1" applyFill="1" applyBorder="1" applyAlignment="1">
      <alignment wrapText="1"/>
    </xf>
    <xf numFmtId="49" fontId="0" fillId="3" borderId="3" xfId="0" applyNumberFormat="1" applyFill="1" applyBorder="1" applyAlignment="1">
      <alignment wrapText="1"/>
    </xf>
    <xf numFmtId="49" fontId="0" fillId="3" borderId="2" xfId="0" applyNumberFormat="1" applyFill="1" applyBorder="1" applyAlignment="1">
      <alignment horizontal="left" vertical="top" wrapText="1"/>
    </xf>
    <xf numFmtId="49" fontId="0" fillId="3" borderId="3" xfId="0" applyNumberFormat="1" applyFill="1" applyBorder="1" applyAlignment="1">
      <alignment horizontal="left" vertical="top" wrapText="1"/>
    </xf>
    <xf numFmtId="49" fontId="0" fillId="3" borderId="2" xfId="0" applyNumberFormat="1" applyFill="1" applyBorder="1" applyAlignment="1">
      <alignment vertical="top" wrapText="1"/>
    </xf>
    <xf numFmtId="49" fontId="0" fillId="3" borderId="3" xfId="0" applyNumberFormat="1" applyFill="1" applyBorder="1" applyAlignment="1">
      <alignment vertical="top" wrapText="1"/>
    </xf>
    <xf numFmtId="0" fontId="0" fillId="3" borderId="1" xfId="0" applyFill="1" applyBorder="1" applyAlignment="1">
      <alignment horizontal="center" vertical="center"/>
    </xf>
    <xf numFmtId="0" fontId="0" fillId="0" borderId="0" xfId="0" applyAlignment="1">
      <alignment horizontal="right"/>
    </xf>
    <xf numFmtId="4" fontId="1" fillId="4" borderId="1" xfId="0" applyNumberFormat="1" applyFont="1" applyFill="1" applyBorder="1" applyAlignment="1">
      <alignment horizontal="center" vertical="center"/>
    </xf>
    <xf numFmtId="49" fontId="1" fillId="4" borderId="1" xfId="0" applyNumberFormat="1" applyFont="1" applyFill="1" applyBorder="1" applyAlignment="1">
      <alignment vertical="center" wrapText="1"/>
    </xf>
    <xf numFmtId="49" fontId="0" fillId="3" borderId="1" xfId="0" applyNumberFormat="1" applyFill="1" applyBorder="1" applyAlignment="1">
      <alignment vertical="top" wrapText="1"/>
    </xf>
    <xf numFmtId="4" fontId="0" fillId="0" borderId="1" xfId="0" applyNumberFormat="1" applyBorder="1" applyAlignment="1">
      <alignment horizontal="center" vertical="top"/>
    </xf>
    <xf numFmtId="0" fontId="0" fillId="5" borderId="1" xfId="0" applyFill="1" applyBorder="1" applyAlignment="1">
      <alignment wrapText="1"/>
    </xf>
    <xf numFmtId="0" fontId="1" fillId="0" borderId="0" xfId="0" applyFont="1" applyAlignment="1">
      <alignment horizontal="center" vertical="top" wrapText="1"/>
    </xf>
    <xf numFmtId="0" fontId="0" fillId="3" borderId="2" xfId="0" applyFill="1" applyBorder="1" applyAlignment="1">
      <alignment horizontal="center" vertical="center" wrapText="1"/>
    </xf>
    <xf numFmtId="0" fontId="0" fillId="3" borderId="7" xfId="0" applyFill="1"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xf>
    <xf numFmtId="0" fontId="0" fillId="3" borderId="5" xfId="0" applyFill="1" applyBorder="1" applyAlignment="1">
      <alignment horizontal="center" vertical="center"/>
    </xf>
    <xf numFmtId="0" fontId="0" fillId="3" borderId="6" xfId="0" applyFill="1" applyBorder="1" applyAlignment="1">
      <alignment horizontal="center" vertical="center"/>
    </xf>
    <xf numFmtId="0" fontId="0" fillId="3" borderId="4" xfId="0" applyFill="1" applyBorder="1" applyAlignment="1">
      <alignment horizontal="center" vertical="center" wrapText="1"/>
    </xf>
    <xf numFmtId="0" fontId="0" fillId="3" borderId="5" xfId="0" applyFill="1" applyBorder="1" applyAlignment="1">
      <alignment horizontal="center" vertical="center" wrapText="1"/>
    </xf>
    <xf numFmtId="0" fontId="0" fillId="3" borderId="6" xfId="0" applyFill="1" applyBorder="1" applyAlignment="1">
      <alignment horizontal="center" vertical="center" wrapText="1"/>
    </xf>
    <xf numFmtId="0" fontId="0" fillId="3" borderId="8" xfId="0" applyFill="1" applyBorder="1" applyAlignment="1">
      <alignment horizontal="center" vertical="center" wrapText="1"/>
    </xf>
    <xf numFmtId="0" fontId="0" fillId="3" borderId="9" xfId="0" applyFill="1" applyBorder="1" applyAlignment="1">
      <alignment horizontal="center" vertical="center" wrapText="1"/>
    </xf>
    <xf numFmtId="0" fontId="0" fillId="3" borderId="10" xfId="0" applyFill="1" applyBorder="1" applyAlignment="1">
      <alignment horizontal="center" vertical="center" wrapText="1"/>
    </xf>
    <xf numFmtId="0" fontId="0" fillId="3" borderId="11" xfId="0" applyFill="1" applyBorder="1" applyAlignment="1">
      <alignment horizontal="center" vertical="center" wrapText="1"/>
    </xf>
    <xf numFmtId="0" fontId="0" fillId="3" borderId="12" xfId="0" applyFill="1" applyBorder="1" applyAlignment="1">
      <alignment horizontal="center" vertical="center" wrapText="1"/>
    </xf>
    <xf numFmtId="0" fontId="0" fillId="3" borderId="13" xfId="0" applyFill="1" applyBorder="1" applyAlignment="1">
      <alignment horizontal="center" vertical="center" wrapText="1"/>
    </xf>
    <xf numFmtId="0" fontId="0" fillId="0" borderId="0" xfId="0" applyBorder="1" applyAlignment="1">
      <alignment horizontal="center" vertical="top" wrapText="1"/>
    </xf>
    <xf numFmtId="4" fontId="0" fillId="3" borderId="1" xfId="0" applyNumberFormat="1" applyFill="1" applyBorder="1" applyAlignment="1">
      <alignment horizontal="center" vertical="top" wrapText="1"/>
    </xf>
    <xf numFmtId="0" fontId="0" fillId="4" borderId="2" xfId="0" applyFill="1" applyBorder="1" applyAlignment="1">
      <alignment horizontal="right" vertical="center"/>
    </xf>
    <xf numFmtId="0" fontId="0" fillId="4" borderId="3" xfId="0" applyFill="1" applyBorder="1" applyAlignment="1">
      <alignment horizontal="right" vertical="center"/>
    </xf>
    <xf numFmtId="0" fontId="0" fillId="4" borderId="1" xfId="0" applyFill="1" applyBorder="1" applyAlignment="1">
      <alignment horizontal="center" vertical="top"/>
    </xf>
    <xf numFmtId="0" fontId="0" fillId="4" borderId="1" xfId="0" applyFill="1" applyBorder="1" applyAlignment="1">
      <alignment horizontal="center" vertical="top" wrapText="1"/>
    </xf>
    <xf numFmtId="0" fontId="0" fillId="2" borderId="1" xfId="0" applyFill="1" applyBorder="1" applyAlignment="1">
      <alignment horizontal="center" vertical="center"/>
    </xf>
    <xf numFmtId="49" fontId="0" fillId="2" borderId="2" xfId="0" applyNumberFormat="1" applyFill="1" applyBorder="1" applyAlignment="1">
      <alignment vertical="center" wrapText="1"/>
    </xf>
    <xf numFmtId="0" fontId="0" fillId="2" borderId="1" xfId="0" applyFill="1" applyBorder="1" applyAlignment="1">
      <alignment horizontal="center" vertical="top"/>
    </xf>
    <xf numFmtId="0" fontId="0" fillId="2" borderId="6" xfId="0" applyFill="1" applyBorder="1" applyAlignment="1">
      <alignment horizontal="center" vertical="center" wrapText="1"/>
    </xf>
    <xf numFmtId="0" fontId="0" fillId="2" borderId="6" xfId="0" applyFill="1" applyBorder="1" applyAlignment="1">
      <alignment horizontal="center" vertical="top" wrapText="1"/>
    </xf>
    <xf numFmtId="0" fontId="0" fillId="5" borderId="1" xfId="0" applyFill="1" applyBorder="1" applyAlignment="1">
      <alignment horizontal="center" vertical="top" wrapText="1"/>
    </xf>
    <xf numFmtId="0" fontId="0" fillId="5" borderId="6" xfId="0" applyFill="1" applyBorder="1" applyAlignment="1">
      <alignment horizontal="center" vertical="center" wrapText="1"/>
    </xf>
    <xf numFmtId="0" fontId="0" fillId="5" borderId="6" xfId="0" applyFill="1" applyBorder="1" applyAlignment="1">
      <alignment horizontal="center" vertical="center"/>
    </xf>
    <xf numFmtId="0" fontId="0" fillId="5" borderId="1" xfId="0" applyFill="1" applyBorder="1" applyAlignment="1">
      <alignment horizontal="center" vertical="center" wrapText="1"/>
    </xf>
    <xf numFmtId="0" fontId="0" fillId="2" borderId="1" xfId="0" applyFill="1" applyBorder="1" applyAlignment="1">
      <alignment horizontal="center" vertical="center" wrapText="1"/>
    </xf>
    <xf numFmtId="0" fontId="0" fillId="0" borderId="0" xfId="0" applyBorder="1" applyAlignment="1">
      <alignment vertical="top"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20"/>
  <sheetViews>
    <sheetView tabSelected="1" zoomScale="80" zoomScaleNormal="80" workbookViewId="0">
      <selection activeCell="C18" sqref="C18"/>
    </sheetView>
  </sheetViews>
  <sheetFormatPr defaultRowHeight="15" x14ac:dyDescent="0.25"/>
  <cols>
    <col min="1" max="1" width="49.5703125" style="24" customWidth="1"/>
    <col min="2" max="2" width="48.140625" style="24" customWidth="1"/>
    <col min="3" max="12" width="9.140625" style="24" customWidth="1"/>
    <col min="13" max="13" width="6.5703125" style="24" customWidth="1"/>
    <col min="14" max="16384" width="9.140625" style="24"/>
  </cols>
  <sheetData>
    <row r="1" spans="1:13" ht="22.5" customHeight="1" x14ac:dyDescent="0.25">
      <c r="A1" s="38" t="s">
        <v>77</v>
      </c>
      <c r="B1" s="38"/>
      <c r="C1" s="38"/>
      <c r="D1" s="38"/>
      <c r="E1" s="38"/>
      <c r="F1" s="38"/>
      <c r="G1" s="38"/>
      <c r="H1" s="38"/>
      <c r="I1" s="38"/>
      <c r="J1" s="38"/>
      <c r="K1" s="38"/>
      <c r="L1" s="38"/>
      <c r="M1" s="38"/>
    </row>
    <row r="2" spans="1:13" ht="26.25" customHeight="1" x14ac:dyDescent="0.25">
      <c r="A2" s="39"/>
      <c r="B2" s="39"/>
      <c r="C2" s="39"/>
      <c r="D2" s="39"/>
      <c r="E2" s="39"/>
      <c r="F2" s="39"/>
      <c r="G2" s="39"/>
      <c r="H2" s="39"/>
      <c r="I2" s="39"/>
      <c r="J2" s="39"/>
      <c r="K2" s="39"/>
      <c r="L2" s="39"/>
      <c r="M2" s="39"/>
    </row>
    <row r="3" spans="1:13" ht="33.75" customHeight="1" x14ac:dyDescent="0.25">
      <c r="A3" s="40" t="s">
        <v>78</v>
      </c>
      <c r="B3" s="40"/>
      <c r="C3" s="40"/>
      <c r="D3" s="40"/>
      <c r="E3" s="40"/>
      <c r="F3" s="40"/>
      <c r="G3" s="40"/>
      <c r="H3" s="40"/>
      <c r="I3" s="40"/>
      <c r="J3" s="40"/>
      <c r="K3" s="40"/>
      <c r="L3" s="40"/>
      <c r="M3" s="40"/>
    </row>
    <row r="4" spans="1:13" ht="18" customHeight="1" x14ac:dyDescent="0.3">
      <c r="A4" s="41"/>
      <c r="B4" s="41"/>
      <c r="C4" s="41"/>
      <c r="D4" s="41"/>
      <c r="E4" s="41"/>
      <c r="F4" s="41"/>
      <c r="G4" s="41"/>
      <c r="H4" s="41"/>
      <c r="I4" s="41"/>
      <c r="J4" s="41"/>
      <c r="K4" s="41"/>
      <c r="L4" s="41"/>
      <c r="M4" s="41"/>
    </row>
    <row r="5" spans="1:13" s="26" customFormat="1" ht="53.25" customHeight="1" x14ac:dyDescent="0.35">
      <c r="A5" s="25" t="s">
        <v>79</v>
      </c>
      <c r="B5" s="35" t="s">
        <v>86</v>
      </c>
      <c r="C5" s="35"/>
      <c r="D5" s="35"/>
      <c r="E5" s="35"/>
      <c r="F5" s="35"/>
      <c r="G5" s="35"/>
      <c r="H5" s="35"/>
      <c r="I5" s="35"/>
      <c r="J5" s="35"/>
      <c r="K5" s="35"/>
      <c r="L5" s="35"/>
      <c r="M5" s="35"/>
    </row>
    <row r="6" spans="1:13" s="26" customFormat="1" ht="45.75" customHeight="1" x14ac:dyDescent="0.35">
      <c r="A6" s="25" t="s">
        <v>80</v>
      </c>
      <c r="B6" s="42" t="s">
        <v>81</v>
      </c>
      <c r="C6" s="43"/>
      <c r="D6" s="43"/>
      <c r="E6" s="43"/>
      <c r="F6" s="43"/>
      <c r="G6" s="43"/>
      <c r="H6" s="43"/>
      <c r="I6" s="43"/>
      <c r="J6" s="43"/>
      <c r="K6" s="43"/>
      <c r="L6" s="43"/>
      <c r="M6" s="44"/>
    </row>
    <row r="7" spans="1:13" s="26" customFormat="1" ht="69" customHeight="1" x14ac:dyDescent="0.35">
      <c r="A7" s="25" t="s">
        <v>82</v>
      </c>
      <c r="B7" s="35" t="s">
        <v>87</v>
      </c>
      <c r="C7" s="35"/>
      <c r="D7" s="35"/>
      <c r="E7" s="35"/>
      <c r="F7" s="35"/>
      <c r="G7" s="35"/>
      <c r="H7" s="35"/>
      <c r="I7" s="35"/>
      <c r="J7" s="35"/>
      <c r="K7" s="35"/>
      <c r="L7" s="35"/>
      <c r="M7" s="35"/>
    </row>
    <row r="8" spans="1:13" s="26" customFormat="1" ht="38.25" customHeight="1" x14ac:dyDescent="0.35">
      <c r="A8" s="25" t="s">
        <v>83</v>
      </c>
      <c r="B8" s="36">
        <v>374400</v>
      </c>
      <c r="C8" s="36"/>
      <c r="D8" s="36"/>
      <c r="E8" s="36"/>
      <c r="F8" s="36"/>
      <c r="G8" s="36"/>
      <c r="H8" s="36"/>
      <c r="I8" s="36"/>
      <c r="J8" s="36"/>
      <c r="K8" s="36"/>
      <c r="L8" s="36"/>
      <c r="M8" s="36"/>
    </row>
    <row r="9" spans="1:13" s="26" customFormat="1" ht="40.5" customHeight="1" x14ac:dyDescent="0.35">
      <c r="A9" s="25" t="s">
        <v>84</v>
      </c>
      <c r="B9" s="35" t="s">
        <v>145</v>
      </c>
      <c r="C9" s="35"/>
      <c r="D9" s="35"/>
      <c r="E9" s="35"/>
      <c r="F9" s="35"/>
      <c r="G9" s="35"/>
      <c r="H9" s="35"/>
      <c r="I9" s="35"/>
      <c r="J9" s="35"/>
      <c r="K9" s="35"/>
      <c r="L9" s="35"/>
      <c r="M9" s="35"/>
    </row>
    <row r="10" spans="1:13" s="26" customFormat="1" ht="45.75" customHeight="1" x14ac:dyDescent="0.35">
      <c r="A10" s="25" t="s">
        <v>85</v>
      </c>
      <c r="B10" s="37">
        <v>44442</v>
      </c>
      <c r="C10" s="35"/>
      <c r="D10" s="35"/>
      <c r="E10" s="35"/>
      <c r="F10" s="35"/>
      <c r="G10" s="35"/>
      <c r="H10" s="35"/>
      <c r="I10" s="35"/>
      <c r="J10" s="35"/>
      <c r="K10" s="35"/>
      <c r="L10" s="35"/>
      <c r="M10" s="35"/>
    </row>
    <row r="12" spans="1:13" ht="15.75" x14ac:dyDescent="0.25">
      <c r="A12" s="27"/>
      <c r="B12" s="27"/>
      <c r="C12" s="27"/>
      <c r="D12" s="27"/>
      <c r="E12" s="27"/>
      <c r="F12" s="27"/>
      <c r="G12" s="27"/>
      <c r="H12" s="27"/>
      <c r="I12" s="27"/>
      <c r="J12" s="27"/>
      <c r="K12" s="27"/>
      <c r="L12" s="27"/>
      <c r="M12" s="27"/>
    </row>
    <row r="13" spans="1:13" ht="15.75" customHeight="1" x14ac:dyDescent="0.25">
      <c r="A13" s="27"/>
      <c r="B13" s="27"/>
      <c r="C13" s="27"/>
      <c r="D13" s="27"/>
      <c r="E13" s="27"/>
      <c r="F13" s="27"/>
      <c r="G13" s="27"/>
      <c r="H13" s="27"/>
      <c r="I13" s="27"/>
      <c r="J13" s="27"/>
      <c r="K13" s="27"/>
      <c r="L13" s="27"/>
      <c r="M13" s="27"/>
    </row>
    <row r="14" spans="1:13" ht="16.5" customHeight="1" x14ac:dyDescent="0.25">
      <c r="A14" s="28"/>
      <c r="B14" s="28"/>
      <c r="C14" s="28"/>
      <c r="D14" s="28"/>
      <c r="E14" s="28"/>
      <c r="F14" s="28"/>
      <c r="G14" s="28"/>
      <c r="H14" s="28"/>
      <c r="I14" s="28"/>
      <c r="J14" s="28"/>
      <c r="K14" s="28"/>
      <c r="L14" s="28"/>
      <c r="M14" s="28"/>
    </row>
    <row r="15" spans="1:13" x14ac:dyDescent="0.25">
      <c r="A15" s="29"/>
      <c r="B15" s="29"/>
      <c r="C15" s="29"/>
      <c r="D15" s="29"/>
      <c r="E15" s="29"/>
      <c r="F15" s="29"/>
      <c r="G15" s="29"/>
      <c r="H15" s="29"/>
      <c r="I15" s="29"/>
      <c r="J15" s="29"/>
      <c r="K15" s="29"/>
      <c r="L15" s="29"/>
      <c r="M15" s="29"/>
    </row>
    <row r="16" spans="1:13" x14ac:dyDescent="0.25">
      <c r="A16" s="30"/>
      <c r="B16" s="30"/>
      <c r="C16" s="30"/>
      <c r="D16" s="30"/>
      <c r="E16" s="30"/>
      <c r="F16" s="30"/>
      <c r="G16" s="30"/>
      <c r="H16" s="30"/>
      <c r="I16" s="30"/>
      <c r="J16" s="30"/>
      <c r="K16" s="30"/>
      <c r="L16" s="30"/>
      <c r="M16" s="30"/>
    </row>
    <row r="17" spans="1:13" ht="15.75" customHeight="1" x14ac:dyDescent="0.25">
      <c r="A17" s="27"/>
      <c r="B17" s="27"/>
      <c r="C17" s="27"/>
      <c r="D17" s="27"/>
      <c r="E17" s="27"/>
      <c r="F17" s="27"/>
      <c r="G17" s="27"/>
      <c r="H17" s="27"/>
      <c r="I17" s="27"/>
      <c r="J17" s="27"/>
      <c r="K17" s="27"/>
      <c r="L17" s="27"/>
      <c r="M17" s="27"/>
    </row>
    <row r="18" spans="1:13" ht="43.5" customHeight="1" x14ac:dyDescent="0.25">
      <c r="A18" s="28"/>
      <c r="B18" s="28"/>
      <c r="C18" s="28"/>
      <c r="D18" s="28"/>
      <c r="E18" s="28"/>
      <c r="F18" s="28"/>
      <c r="G18" s="28"/>
      <c r="H18" s="28"/>
      <c r="I18" s="28"/>
      <c r="J18" s="28"/>
      <c r="K18" s="28"/>
      <c r="L18" s="28"/>
      <c r="M18" s="28"/>
    </row>
    <row r="19" spans="1:13" x14ac:dyDescent="0.25">
      <c r="A19" s="29"/>
      <c r="B19" s="29"/>
      <c r="C19" s="29"/>
      <c r="D19" s="29"/>
      <c r="E19" s="29"/>
      <c r="F19" s="29"/>
      <c r="G19" s="29"/>
      <c r="H19" s="29"/>
      <c r="I19" s="29"/>
      <c r="J19" s="29"/>
      <c r="K19" s="29"/>
      <c r="L19" s="29"/>
      <c r="M19" s="29"/>
    </row>
    <row r="20" spans="1:13" x14ac:dyDescent="0.25">
      <c r="A20" s="31"/>
      <c r="B20" s="31"/>
      <c r="C20" s="31"/>
      <c r="D20" s="31"/>
      <c r="E20" s="31"/>
      <c r="F20" s="31"/>
      <c r="G20" s="31"/>
      <c r="H20" s="31"/>
      <c r="I20" s="31"/>
      <c r="J20" s="31"/>
      <c r="K20" s="31"/>
      <c r="L20" s="31"/>
      <c r="M20" s="31"/>
    </row>
  </sheetData>
  <mergeCells count="10">
    <mergeCell ref="B7:M7"/>
    <mergeCell ref="B8:M8"/>
    <mergeCell ref="B9:M9"/>
    <mergeCell ref="B10:M10"/>
    <mergeCell ref="A1:M1"/>
    <mergeCell ref="A2:M2"/>
    <mergeCell ref="A3:M3"/>
    <mergeCell ref="A4:M4"/>
    <mergeCell ref="B5:M5"/>
    <mergeCell ref="B6:M6"/>
  </mergeCells>
  <pageMargins left="0.11811023622047245" right="0.11811023622047245" top="0.15748031496062992" bottom="0.15748031496062992" header="0.31496062992125984" footer="0.31496062992125984"/>
  <pageSetup paperSize="9" scale="74"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2"/>
  <sheetViews>
    <sheetView topLeftCell="A4" workbookViewId="0">
      <selection activeCell="C15" sqref="C15"/>
    </sheetView>
  </sheetViews>
  <sheetFormatPr defaultRowHeight="15" x14ac:dyDescent="0.25"/>
  <cols>
    <col min="2" max="2" width="43.140625" customWidth="1"/>
    <col min="3" max="3" width="92" customWidth="1"/>
  </cols>
  <sheetData>
    <row r="1" spans="1:3" x14ac:dyDescent="0.25">
      <c r="C1" s="1" t="s">
        <v>102</v>
      </c>
    </row>
    <row r="3" spans="1:3" x14ac:dyDescent="0.25">
      <c r="A3" s="48" t="s">
        <v>103</v>
      </c>
      <c r="B3" s="48"/>
      <c r="C3" s="48"/>
    </row>
    <row r="5" spans="1:3" ht="44.25" customHeight="1" x14ac:dyDescent="0.25">
      <c r="A5" s="32" t="s">
        <v>4</v>
      </c>
      <c r="B5" s="45" t="s">
        <v>88</v>
      </c>
      <c r="C5" s="45"/>
    </row>
    <row r="6" spans="1:3" ht="56.25" customHeight="1" x14ac:dyDescent="0.25">
      <c r="A6" s="33" t="s">
        <v>94</v>
      </c>
      <c r="B6" s="34" t="s">
        <v>89</v>
      </c>
      <c r="C6" s="46" t="s">
        <v>104</v>
      </c>
    </row>
    <row r="7" spans="1:3" ht="67.5" customHeight="1" x14ac:dyDescent="0.25">
      <c r="A7" s="33" t="s">
        <v>95</v>
      </c>
      <c r="B7" s="34" t="s">
        <v>90</v>
      </c>
      <c r="C7" s="46"/>
    </row>
    <row r="8" spans="1:3" ht="61.5" customHeight="1" x14ac:dyDescent="0.25">
      <c r="A8" s="33" t="s">
        <v>96</v>
      </c>
      <c r="B8" s="34" t="s">
        <v>91</v>
      </c>
      <c r="C8" s="46"/>
    </row>
    <row r="9" spans="1:3" ht="58.5" customHeight="1" x14ac:dyDescent="0.25">
      <c r="A9" s="33" t="s">
        <v>97</v>
      </c>
      <c r="B9" s="34" t="s">
        <v>92</v>
      </c>
      <c r="C9" s="46"/>
    </row>
    <row r="10" spans="1:3" ht="56.25" customHeight="1" x14ac:dyDescent="0.25">
      <c r="A10" s="33" t="s">
        <v>98</v>
      </c>
      <c r="B10" s="34" t="s">
        <v>93</v>
      </c>
      <c r="C10" s="46"/>
    </row>
    <row r="11" spans="1:3" ht="31.5" customHeight="1" x14ac:dyDescent="0.25">
      <c r="A11" s="47" t="s">
        <v>99</v>
      </c>
      <c r="B11" s="47"/>
      <c r="C11" s="47"/>
    </row>
    <row r="12" spans="1:3" ht="60" x14ac:dyDescent="0.25">
      <c r="A12" s="33" t="s">
        <v>30</v>
      </c>
      <c r="B12" s="34" t="s">
        <v>101</v>
      </c>
      <c r="C12" s="14" t="s">
        <v>100</v>
      </c>
    </row>
  </sheetData>
  <mergeCells count="4">
    <mergeCell ref="B5:C5"/>
    <mergeCell ref="C6:C10"/>
    <mergeCell ref="A11:C11"/>
    <mergeCell ref="A3:C3"/>
  </mergeCells>
  <pageMargins left="0.7" right="0.7" top="0.75" bottom="0.75" header="0.3" footer="0.3"/>
  <pageSetup paperSize="9" scale="90"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4"/>
  <sheetViews>
    <sheetView workbookViewId="0">
      <selection activeCell="B14" sqref="B14"/>
    </sheetView>
  </sheetViews>
  <sheetFormatPr defaultRowHeight="15" x14ac:dyDescent="0.25"/>
  <cols>
    <col min="1" max="1" width="75.85546875" customWidth="1"/>
    <col min="2" max="2" width="44.42578125" customWidth="1"/>
  </cols>
  <sheetData>
    <row r="1" spans="1:2" x14ac:dyDescent="0.25">
      <c r="B1" s="1" t="s">
        <v>113</v>
      </c>
    </row>
    <row r="3" spans="1:2" x14ac:dyDescent="0.25">
      <c r="A3" s="48" t="s">
        <v>103</v>
      </c>
      <c r="B3" s="48"/>
    </row>
    <row r="5" spans="1:2" x14ac:dyDescent="0.25">
      <c r="A5" s="69" t="s">
        <v>105</v>
      </c>
      <c r="B5" s="11" t="s">
        <v>86</v>
      </c>
    </row>
    <row r="6" spans="1:2" x14ac:dyDescent="0.25">
      <c r="A6" s="69" t="s">
        <v>106</v>
      </c>
      <c r="B6" s="68">
        <v>476985.59999999998</v>
      </c>
    </row>
    <row r="7" spans="1:2" x14ac:dyDescent="0.25">
      <c r="A7" s="69" t="s">
        <v>107</v>
      </c>
      <c r="B7" s="68">
        <v>95397.119999999995</v>
      </c>
    </row>
    <row r="8" spans="1:2" x14ac:dyDescent="0.25">
      <c r="A8" s="69" t="s">
        <v>108</v>
      </c>
      <c r="B8" s="68">
        <v>28619.14</v>
      </c>
    </row>
    <row r="9" spans="1:2" ht="57.75" customHeight="1" x14ac:dyDescent="0.25">
      <c r="A9" s="69" t="s">
        <v>114</v>
      </c>
      <c r="B9" s="68">
        <v>0</v>
      </c>
    </row>
    <row r="10" spans="1:2" x14ac:dyDescent="0.25">
      <c r="A10" s="69" t="s">
        <v>109</v>
      </c>
      <c r="B10" s="68">
        <v>0</v>
      </c>
    </row>
    <row r="11" spans="1:2" x14ac:dyDescent="0.25">
      <c r="A11" s="69" t="s">
        <v>115</v>
      </c>
      <c r="B11" s="68">
        <v>1</v>
      </c>
    </row>
    <row r="12" spans="1:2" x14ac:dyDescent="0.25">
      <c r="A12" s="69" t="s">
        <v>110</v>
      </c>
      <c r="B12" s="68">
        <v>20</v>
      </c>
    </row>
    <row r="13" spans="1:2" x14ac:dyDescent="0.25">
      <c r="A13" s="69" t="s">
        <v>111</v>
      </c>
      <c r="B13" s="68">
        <v>721202.23</v>
      </c>
    </row>
    <row r="14" spans="1:2" ht="30" x14ac:dyDescent="0.25">
      <c r="A14" s="69" t="s">
        <v>112</v>
      </c>
      <c r="B14" s="18">
        <v>374400</v>
      </c>
    </row>
  </sheetData>
  <mergeCells count="1">
    <mergeCell ref="A3:B3"/>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30"/>
  <sheetViews>
    <sheetView topLeftCell="A13" workbookViewId="0">
      <selection activeCell="E12" sqref="E12"/>
    </sheetView>
  </sheetViews>
  <sheetFormatPr defaultRowHeight="15" x14ac:dyDescent="0.25"/>
  <cols>
    <col min="1" max="1" width="4.7109375" customWidth="1"/>
    <col min="2" max="2" width="23.140625" customWidth="1"/>
    <col min="3" max="3" width="33.85546875" customWidth="1"/>
    <col min="4" max="4" width="7.85546875" customWidth="1"/>
    <col min="5" max="5" width="33.42578125" customWidth="1"/>
    <col min="6" max="6" width="43.28515625" customWidth="1"/>
  </cols>
  <sheetData>
    <row r="1" spans="1:6" x14ac:dyDescent="0.25">
      <c r="E1" s="64" t="s">
        <v>75</v>
      </c>
      <c r="F1" s="64"/>
    </row>
    <row r="3" spans="1:6" x14ac:dyDescent="0.25">
      <c r="A3" s="48" t="s">
        <v>76</v>
      </c>
      <c r="B3" s="48"/>
      <c r="C3" s="48"/>
      <c r="D3" s="48"/>
      <c r="E3" s="48"/>
      <c r="F3" s="48"/>
    </row>
    <row r="5" spans="1:6" ht="30" x14ac:dyDescent="0.25">
      <c r="A5" s="2" t="s">
        <v>0</v>
      </c>
      <c r="B5" s="63" t="s">
        <v>1</v>
      </c>
      <c r="C5" s="63"/>
      <c r="D5" s="63"/>
      <c r="E5" s="3" t="s">
        <v>2</v>
      </c>
      <c r="F5" s="3" t="s">
        <v>3</v>
      </c>
    </row>
    <row r="6" spans="1:6" ht="54" customHeight="1" x14ac:dyDescent="0.25">
      <c r="A6" s="3" t="s">
        <v>4</v>
      </c>
      <c r="B6" s="55" t="s">
        <v>5</v>
      </c>
      <c r="C6" s="56"/>
      <c r="D6" s="4" t="s">
        <v>26</v>
      </c>
      <c r="E6" s="5">
        <v>12792</v>
      </c>
      <c r="F6" s="6" t="s">
        <v>33</v>
      </c>
    </row>
    <row r="7" spans="1:6" ht="30" customHeight="1" x14ac:dyDescent="0.25">
      <c r="A7" s="3" t="s">
        <v>30</v>
      </c>
      <c r="B7" s="55" t="s">
        <v>6</v>
      </c>
      <c r="C7" s="56"/>
      <c r="D7" s="4" t="s">
        <v>27</v>
      </c>
      <c r="E7" s="7">
        <v>164.33</v>
      </c>
      <c r="F7" s="8" t="s">
        <v>34</v>
      </c>
    </row>
    <row r="8" spans="1:6" ht="78" customHeight="1" x14ac:dyDescent="0.25">
      <c r="A8" s="3" t="s">
        <v>31</v>
      </c>
      <c r="B8" s="55" t="s">
        <v>7</v>
      </c>
      <c r="C8" s="56"/>
      <c r="D8" s="3" t="s">
        <v>28</v>
      </c>
      <c r="E8" s="9">
        <v>30.2</v>
      </c>
      <c r="F8" s="6" t="s">
        <v>35</v>
      </c>
    </row>
    <row r="9" spans="1:6" ht="20.25" customHeight="1" x14ac:dyDescent="0.25">
      <c r="A9" s="12" t="s">
        <v>32</v>
      </c>
      <c r="B9" s="66" t="s">
        <v>8</v>
      </c>
      <c r="C9" s="66"/>
      <c r="D9" s="66"/>
      <c r="E9" s="65">
        <v>476985.59999999998</v>
      </c>
      <c r="F9" s="65"/>
    </row>
    <row r="10" spans="1:6" x14ac:dyDescent="0.25">
      <c r="A10" s="10" t="s">
        <v>49</v>
      </c>
      <c r="B10" s="57" t="s">
        <v>9</v>
      </c>
      <c r="C10" s="58"/>
      <c r="D10" s="3" t="s">
        <v>29</v>
      </c>
      <c r="E10" s="13" t="s">
        <v>46</v>
      </c>
      <c r="F10" s="13" t="s">
        <v>47</v>
      </c>
    </row>
    <row r="11" spans="1:6" ht="30" x14ac:dyDescent="0.25">
      <c r="A11" s="4" t="s">
        <v>50</v>
      </c>
      <c r="B11" s="67" t="s">
        <v>10</v>
      </c>
      <c r="C11" s="67"/>
      <c r="D11" s="67"/>
      <c r="E11" s="8" t="s">
        <v>48</v>
      </c>
      <c r="F11" s="8" t="s">
        <v>48</v>
      </c>
    </row>
    <row r="12" spans="1:6" x14ac:dyDescent="0.25">
      <c r="A12" s="3" t="s">
        <v>36</v>
      </c>
      <c r="B12" s="54" t="s">
        <v>11</v>
      </c>
      <c r="C12" s="54"/>
      <c r="D12" s="54"/>
      <c r="E12" s="13">
        <v>24</v>
      </c>
      <c r="F12" s="13">
        <v>24</v>
      </c>
    </row>
    <row r="13" spans="1:6" x14ac:dyDescent="0.25">
      <c r="A13" s="4" t="s">
        <v>37</v>
      </c>
      <c r="B13" s="59" t="s">
        <v>12</v>
      </c>
      <c r="C13" s="60"/>
      <c r="D13" s="4" t="s">
        <v>51</v>
      </c>
      <c r="E13" s="22">
        <v>238492.79999999999</v>
      </c>
      <c r="F13" s="22">
        <v>238492.79999999999</v>
      </c>
    </row>
    <row r="14" spans="1:6" x14ac:dyDescent="0.25">
      <c r="A14" s="4" t="s">
        <v>38</v>
      </c>
      <c r="B14" s="61" t="s">
        <v>13</v>
      </c>
      <c r="C14" s="62"/>
      <c r="D14" s="3" t="s">
        <v>52</v>
      </c>
      <c r="E14" s="20">
        <v>1872</v>
      </c>
      <c r="F14" s="20">
        <v>1872</v>
      </c>
    </row>
    <row r="15" spans="1:6" x14ac:dyDescent="0.25">
      <c r="A15" s="3" t="s">
        <v>39</v>
      </c>
      <c r="B15" s="57" t="s">
        <v>14</v>
      </c>
      <c r="C15" s="58"/>
      <c r="D15" s="10" t="s">
        <v>53</v>
      </c>
      <c r="E15" s="21">
        <v>127.4</v>
      </c>
      <c r="F15" s="21">
        <v>127.4</v>
      </c>
    </row>
    <row r="16" spans="1:6" x14ac:dyDescent="0.25">
      <c r="A16" s="3" t="s">
        <v>40</v>
      </c>
      <c r="B16" s="57" t="s">
        <v>54</v>
      </c>
      <c r="C16" s="58"/>
      <c r="D16" s="10" t="s">
        <v>55</v>
      </c>
      <c r="E16" s="11">
        <v>77.84</v>
      </c>
      <c r="F16" s="11">
        <v>77.84</v>
      </c>
    </row>
    <row r="17" spans="1:6" x14ac:dyDescent="0.25">
      <c r="A17" s="51" t="s">
        <v>41</v>
      </c>
      <c r="B17" s="49" t="s">
        <v>60</v>
      </c>
      <c r="C17" s="15" t="s">
        <v>15</v>
      </c>
      <c r="D17" s="10" t="s">
        <v>56</v>
      </c>
      <c r="E17" s="22">
        <f>E18+E19+E20</f>
        <v>8.18</v>
      </c>
      <c r="F17" s="22">
        <f>F18+F19+F20</f>
        <v>8.18</v>
      </c>
    </row>
    <row r="18" spans="1:6" x14ac:dyDescent="0.25">
      <c r="A18" s="52"/>
      <c r="B18" s="49"/>
      <c r="C18" s="15" t="s">
        <v>16</v>
      </c>
      <c r="D18" s="10" t="s">
        <v>57</v>
      </c>
      <c r="E18" s="19">
        <v>5.19</v>
      </c>
      <c r="F18" s="19">
        <v>5.19</v>
      </c>
    </row>
    <row r="19" spans="1:6" x14ac:dyDescent="0.25">
      <c r="A19" s="52"/>
      <c r="B19" s="49"/>
      <c r="C19" s="15" t="s">
        <v>17</v>
      </c>
      <c r="D19" s="10" t="s">
        <v>58</v>
      </c>
      <c r="E19" s="19">
        <v>2.99</v>
      </c>
      <c r="F19" s="19">
        <v>2.99</v>
      </c>
    </row>
    <row r="20" spans="1:6" ht="30" x14ac:dyDescent="0.25">
      <c r="A20" s="53"/>
      <c r="B20" s="49"/>
      <c r="C20" s="16" t="s">
        <v>18</v>
      </c>
      <c r="D20" s="4" t="s">
        <v>59</v>
      </c>
      <c r="E20" s="18">
        <v>0</v>
      </c>
      <c r="F20" s="18">
        <v>0</v>
      </c>
    </row>
    <row r="21" spans="1:6" x14ac:dyDescent="0.25">
      <c r="A21" s="10" t="s">
        <v>42</v>
      </c>
      <c r="B21" s="54" t="s">
        <v>19</v>
      </c>
      <c r="C21" s="54"/>
      <c r="D21" s="10" t="s">
        <v>62</v>
      </c>
      <c r="E21" s="11">
        <v>7.17</v>
      </c>
      <c r="F21" s="11">
        <v>7.17</v>
      </c>
    </row>
    <row r="22" spans="1:6" x14ac:dyDescent="0.25">
      <c r="A22" s="17" t="s">
        <v>43</v>
      </c>
      <c r="B22" s="54" t="s">
        <v>20</v>
      </c>
      <c r="C22" s="54"/>
      <c r="D22" s="10" t="s">
        <v>63</v>
      </c>
      <c r="E22" s="11">
        <v>28.14</v>
      </c>
      <c r="F22" s="11">
        <v>28.14</v>
      </c>
    </row>
    <row r="23" spans="1:6" x14ac:dyDescent="0.25">
      <c r="A23" s="10" t="s">
        <v>44</v>
      </c>
      <c r="B23" s="54" t="s">
        <v>21</v>
      </c>
      <c r="C23" s="54"/>
      <c r="D23" s="10" t="s">
        <v>64</v>
      </c>
      <c r="E23" s="23">
        <v>1.05</v>
      </c>
      <c r="F23" s="23">
        <v>1.05</v>
      </c>
    </row>
    <row r="24" spans="1:6" x14ac:dyDescent="0.25">
      <c r="A24" s="15" t="s">
        <v>45</v>
      </c>
      <c r="B24" s="54" t="s">
        <v>22</v>
      </c>
      <c r="C24" s="54"/>
      <c r="D24" s="10" t="s">
        <v>65</v>
      </c>
      <c r="E24" s="21">
        <v>1</v>
      </c>
      <c r="F24" s="21">
        <v>1</v>
      </c>
    </row>
    <row r="25" spans="1:6" x14ac:dyDescent="0.25">
      <c r="A25" s="50" t="s">
        <v>61</v>
      </c>
      <c r="B25" s="49" t="s">
        <v>72</v>
      </c>
      <c r="C25" s="16" t="s">
        <v>15</v>
      </c>
      <c r="D25" s="10" t="s">
        <v>66</v>
      </c>
      <c r="E25" s="21">
        <f>E26+E27+E28+E29+E30</f>
        <v>0.05</v>
      </c>
      <c r="F25" s="21">
        <f>F26+F27+F28+F29+F30</f>
        <v>0.05</v>
      </c>
    </row>
    <row r="26" spans="1:6" x14ac:dyDescent="0.25">
      <c r="A26" s="50"/>
      <c r="B26" s="49"/>
      <c r="C26" s="16" t="s">
        <v>23</v>
      </c>
      <c r="D26" s="10" t="s">
        <v>67</v>
      </c>
      <c r="E26" s="13">
        <v>0.05</v>
      </c>
      <c r="F26" s="13">
        <v>0.05</v>
      </c>
    </row>
    <row r="27" spans="1:6" ht="30" x14ac:dyDescent="0.25">
      <c r="A27" s="50"/>
      <c r="B27" s="49"/>
      <c r="C27" s="16" t="s">
        <v>73</v>
      </c>
      <c r="D27" s="10" t="s">
        <v>68</v>
      </c>
      <c r="E27" s="13">
        <v>0</v>
      </c>
      <c r="F27" s="13">
        <v>0</v>
      </c>
    </row>
    <row r="28" spans="1:6" ht="29.25" customHeight="1" x14ac:dyDescent="0.25">
      <c r="A28" s="50"/>
      <c r="B28" s="49"/>
      <c r="C28" s="16" t="s">
        <v>74</v>
      </c>
      <c r="D28" s="10" t="s">
        <v>69</v>
      </c>
      <c r="E28" s="13">
        <v>0</v>
      </c>
      <c r="F28" s="13">
        <v>0</v>
      </c>
    </row>
    <row r="29" spans="1:6" ht="135" x14ac:dyDescent="0.25">
      <c r="A29" s="50"/>
      <c r="B29" s="49"/>
      <c r="C29" s="16" t="s">
        <v>24</v>
      </c>
      <c r="D29" s="10" t="s">
        <v>70</v>
      </c>
      <c r="E29" s="13">
        <v>0</v>
      </c>
      <c r="F29" s="13">
        <v>0</v>
      </c>
    </row>
    <row r="30" spans="1:6" ht="45" customHeight="1" x14ac:dyDescent="0.25">
      <c r="A30" s="50"/>
      <c r="B30" s="49"/>
      <c r="C30" s="16" t="s">
        <v>25</v>
      </c>
      <c r="D30" s="10" t="s">
        <v>71</v>
      </c>
      <c r="E30" s="13">
        <v>0</v>
      </c>
      <c r="F30" s="13">
        <v>0</v>
      </c>
    </row>
  </sheetData>
  <mergeCells count="23">
    <mergeCell ref="B15:C15"/>
    <mergeCell ref="B16:C16"/>
    <mergeCell ref="B5:D5"/>
    <mergeCell ref="E1:F1"/>
    <mergeCell ref="E9:F9"/>
    <mergeCell ref="B9:D9"/>
    <mergeCell ref="B11:D11"/>
    <mergeCell ref="B25:B30"/>
    <mergeCell ref="A25:A30"/>
    <mergeCell ref="A3:F3"/>
    <mergeCell ref="A17:A20"/>
    <mergeCell ref="B21:C21"/>
    <mergeCell ref="B22:C22"/>
    <mergeCell ref="B23:C23"/>
    <mergeCell ref="B24:C24"/>
    <mergeCell ref="B12:D12"/>
    <mergeCell ref="B17:B20"/>
    <mergeCell ref="B6:C6"/>
    <mergeCell ref="B7:C7"/>
    <mergeCell ref="B8:C8"/>
    <mergeCell ref="B10:C10"/>
    <mergeCell ref="B13:C13"/>
    <mergeCell ref="B14:C14"/>
  </mergeCells>
  <pageMargins left="0.7" right="0.7" top="0.75" bottom="0.75" header="0.3" footer="0.3"/>
  <pageSetup paperSize="9" scale="63" orientation="landscape"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22"/>
  <sheetViews>
    <sheetView zoomScale="70" zoomScaleNormal="70" workbookViewId="0">
      <selection activeCell="K43" sqref="K43"/>
    </sheetView>
  </sheetViews>
  <sheetFormatPr defaultRowHeight="15" x14ac:dyDescent="0.25"/>
  <cols>
    <col min="1" max="1" width="4.7109375" customWidth="1"/>
    <col min="2" max="2" width="28.85546875" customWidth="1"/>
    <col min="3" max="3" width="7.85546875" customWidth="1"/>
    <col min="4" max="4" width="18.85546875" customWidth="1"/>
    <col min="5" max="13" width="21.28515625" customWidth="1"/>
  </cols>
  <sheetData>
    <row r="1" spans="1:21" x14ac:dyDescent="0.25">
      <c r="E1" s="64" t="s">
        <v>116</v>
      </c>
      <c r="F1" s="64"/>
      <c r="G1" s="64"/>
      <c r="H1" s="64"/>
      <c r="I1" s="64"/>
      <c r="J1" s="64"/>
      <c r="K1" s="64"/>
      <c r="L1" s="64"/>
      <c r="M1" s="64"/>
    </row>
    <row r="3" spans="1:21" ht="36" customHeight="1" x14ac:dyDescent="0.25">
      <c r="A3" s="70" t="s">
        <v>117</v>
      </c>
      <c r="B3" s="70"/>
      <c r="C3" s="70"/>
      <c r="D3" s="70"/>
      <c r="E3" s="70"/>
      <c r="F3" s="70"/>
      <c r="G3" s="70"/>
      <c r="H3" s="70"/>
      <c r="I3" s="70"/>
      <c r="J3" s="70"/>
      <c r="K3" s="70"/>
      <c r="L3" s="70"/>
      <c r="M3" s="70"/>
    </row>
    <row r="5" spans="1:21" ht="30" customHeight="1" x14ac:dyDescent="0.25">
      <c r="A5" s="77" t="s">
        <v>0</v>
      </c>
      <c r="B5" s="80" t="s">
        <v>118</v>
      </c>
      <c r="C5" s="81"/>
      <c r="D5" s="77" t="s">
        <v>130</v>
      </c>
      <c r="E5" s="71" t="s">
        <v>119</v>
      </c>
      <c r="F5" s="72"/>
      <c r="G5" s="72"/>
      <c r="H5" s="72"/>
      <c r="I5" s="73"/>
      <c r="J5" s="77" t="s">
        <v>126</v>
      </c>
      <c r="K5" s="74" t="s">
        <v>127</v>
      </c>
      <c r="L5" s="77" t="s">
        <v>128</v>
      </c>
      <c r="M5" s="77" t="s">
        <v>129</v>
      </c>
    </row>
    <row r="6" spans="1:21" ht="15" customHeight="1" x14ac:dyDescent="0.25">
      <c r="A6" s="78"/>
      <c r="B6" s="82"/>
      <c r="C6" s="83"/>
      <c r="D6" s="78"/>
      <c r="E6" s="87" t="s">
        <v>120</v>
      </c>
      <c r="F6" s="87" t="s">
        <v>121</v>
      </c>
      <c r="G6" s="87" t="s">
        <v>122</v>
      </c>
      <c r="H6" s="87" t="s">
        <v>123</v>
      </c>
      <c r="I6" s="87" t="s">
        <v>124</v>
      </c>
      <c r="J6" s="78"/>
      <c r="K6" s="75"/>
      <c r="L6" s="78"/>
      <c r="M6" s="78"/>
    </row>
    <row r="7" spans="1:21" ht="30" customHeight="1" x14ac:dyDescent="0.25">
      <c r="A7" s="79"/>
      <c r="B7" s="84"/>
      <c r="C7" s="85"/>
      <c r="D7" s="79"/>
      <c r="E7" s="97" t="s">
        <v>125</v>
      </c>
      <c r="F7" s="97" t="s">
        <v>125</v>
      </c>
      <c r="G7" s="97" t="s">
        <v>125</v>
      </c>
      <c r="H7" s="97" t="s">
        <v>125</v>
      </c>
      <c r="I7" s="97" t="s">
        <v>125</v>
      </c>
      <c r="J7" s="79"/>
      <c r="K7" s="76"/>
      <c r="L7" s="79"/>
      <c r="M7" s="79"/>
    </row>
    <row r="8" spans="1:21" x14ac:dyDescent="0.25">
      <c r="A8" s="92">
        <v>1</v>
      </c>
      <c r="B8" s="93" t="s">
        <v>131</v>
      </c>
      <c r="C8" s="94" t="s">
        <v>137</v>
      </c>
      <c r="D8" s="95">
        <v>0</v>
      </c>
      <c r="E8" s="97"/>
      <c r="F8" s="97"/>
      <c r="G8" s="97"/>
      <c r="H8" s="97"/>
      <c r="I8" s="97"/>
      <c r="J8" s="98"/>
      <c r="K8" s="99"/>
      <c r="L8" s="95"/>
      <c r="M8" s="95"/>
    </row>
    <row r="9" spans="1:21" ht="18" customHeight="1" x14ac:dyDescent="0.25">
      <c r="A9" s="92">
        <v>2</v>
      </c>
      <c r="B9" s="93" t="s">
        <v>132</v>
      </c>
      <c r="C9" s="94" t="s">
        <v>139</v>
      </c>
      <c r="D9" s="95">
        <v>0</v>
      </c>
      <c r="E9" s="97"/>
      <c r="F9" s="97"/>
      <c r="G9" s="97"/>
      <c r="H9" s="97"/>
      <c r="I9" s="97"/>
      <c r="J9" s="98"/>
      <c r="K9" s="99"/>
      <c r="L9" s="95"/>
      <c r="M9" s="95"/>
    </row>
    <row r="10" spans="1:21" ht="30" customHeight="1" x14ac:dyDescent="0.25">
      <c r="A10" s="92">
        <v>3</v>
      </c>
      <c r="B10" s="93" t="s">
        <v>133</v>
      </c>
      <c r="C10" s="94" t="s">
        <v>141</v>
      </c>
      <c r="D10" s="96">
        <v>0</v>
      </c>
      <c r="E10" s="97"/>
      <c r="F10" s="97"/>
      <c r="G10" s="97"/>
      <c r="H10" s="97"/>
      <c r="I10" s="97"/>
      <c r="J10" s="98"/>
      <c r="K10" s="99"/>
      <c r="L10" s="95"/>
      <c r="M10" s="95"/>
    </row>
    <row r="11" spans="1:21" x14ac:dyDescent="0.25">
      <c r="A11" s="92">
        <v>4</v>
      </c>
      <c r="B11" s="93" t="s">
        <v>134</v>
      </c>
      <c r="C11" s="94" t="s">
        <v>140</v>
      </c>
      <c r="D11" s="96">
        <v>0</v>
      </c>
      <c r="E11" s="97"/>
      <c r="F11" s="97"/>
      <c r="G11" s="97"/>
      <c r="H11" s="97"/>
      <c r="I11" s="97"/>
      <c r="J11" s="98"/>
      <c r="K11" s="99"/>
      <c r="L11" s="95"/>
      <c r="M11" s="95"/>
    </row>
    <row r="12" spans="1:21" ht="30" customHeight="1" x14ac:dyDescent="0.25">
      <c r="A12" s="92">
        <v>5</v>
      </c>
      <c r="B12" s="93" t="s">
        <v>135</v>
      </c>
      <c r="C12" s="94" t="s">
        <v>138</v>
      </c>
      <c r="D12" s="96">
        <v>0</v>
      </c>
      <c r="E12" s="97"/>
      <c r="F12" s="97"/>
      <c r="G12" s="97"/>
      <c r="H12" s="97"/>
      <c r="I12" s="97"/>
      <c r="J12" s="100"/>
      <c r="K12" s="19"/>
      <c r="L12" s="101"/>
      <c r="M12" s="101"/>
    </row>
    <row r="13" spans="1:21" x14ac:dyDescent="0.25">
      <c r="A13" s="88" t="s">
        <v>136</v>
      </c>
      <c r="B13" s="89"/>
      <c r="C13" s="90" t="s">
        <v>142</v>
      </c>
      <c r="D13" s="91">
        <v>0</v>
      </c>
      <c r="E13" s="86"/>
      <c r="F13" s="86"/>
      <c r="G13" s="86"/>
      <c r="H13" s="86"/>
      <c r="I13" s="102"/>
      <c r="J13" s="102"/>
      <c r="K13" s="102"/>
      <c r="L13" s="102"/>
      <c r="M13" s="102"/>
      <c r="N13" s="102"/>
      <c r="O13" s="102"/>
      <c r="P13" s="102"/>
      <c r="Q13" s="102"/>
      <c r="R13" s="102"/>
      <c r="S13" s="102"/>
      <c r="T13" s="102"/>
      <c r="U13" s="102"/>
    </row>
    <row r="14" spans="1:21" x14ac:dyDescent="0.25">
      <c r="I14" s="102"/>
      <c r="J14" s="102"/>
      <c r="K14" s="102"/>
      <c r="L14" s="102"/>
      <c r="M14" s="102"/>
      <c r="N14" s="102"/>
      <c r="O14" s="102"/>
      <c r="P14" s="102"/>
      <c r="Q14" s="102"/>
      <c r="R14" s="102"/>
      <c r="S14" s="102"/>
      <c r="T14" s="102"/>
      <c r="U14" s="102"/>
    </row>
    <row r="15" spans="1:21" x14ac:dyDescent="0.25">
      <c r="I15" s="102"/>
      <c r="J15" s="102"/>
      <c r="K15" s="102"/>
      <c r="L15" s="102"/>
      <c r="M15" s="102"/>
      <c r="N15" s="102"/>
      <c r="O15" s="102"/>
      <c r="P15" s="102"/>
      <c r="Q15" s="102"/>
      <c r="R15" s="102"/>
      <c r="S15" s="102"/>
      <c r="T15" s="102"/>
      <c r="U15" s="102"/>
    </row>
    <row r="16" spans="1:21" x14ac:dyDescent="0.25">
      <c r="I16" s="102"/>
      <c r="J16" s="102"/>
      <c r="K16" s="102"/>
      <c r="L16" s="102"/>
      <c r="M16" s="102"/>
      <c r="N16" s="102"/>
      <c r="O16" s="102"/>
      <c r="P16" s="102"/>
      <c r="Q16" s="102"/>
      <c r="R16" s="102"/>
      <c r="S16" s="102"/>
      <c r="T16" s="102"/>
      <c r="U16" s="102"/>
    </row>
    <row r="17" spans="1:21" x14ac:dyDescent="0.25">
      <c r="I17" s="102"/>
      <c r="J17" s="102"/>
      <c r="K17" s="102"/>
      <c r="L17" s="102"/>
      <c r="M17" s="102"/>
      <c r="N17" s="102"/>
      <c r="O17" s="102"/>
      <c r="P17" s="102"/>
      <c r="Q17" s="102"/>
      <c r="R17" s="102"/>
      <c r="S17" s="102"/>
      <c r="T17" s="102"/>
      <c r="U17" s="102"/>
    </row>
    <row r="18" spans="1:21" x14ac:dyDescent="0.25">
      <c r="A18" s="77" t="s">
        <v>0</v>
      </c>
      <c r="B18" s="80" t="s">
        <v>118</v>
      </c>
      <c r="C18" s="81"/>
      <c r="D18" s="77" t="s">
        <v>130</v>
      </c>
      <c r="E18" s="71" t="s">
        <v>119</v>
      </c>
      <c r="F18" s="72"/>
      <c r="G18" s="72"/>
      <c r="H18" s="72"/>
      <c r="I18" s="73"/>
      <c r="J18" s="77" t="s">
        <v>126</v>
      </c>
      <c r="K18" s="74" t="s">
        <v>127</v>
      </c>
      <c r="L18" s="77" t="s">
        <v>128</v>
      </c>
      <c r="M18" s="77" t="s">
        <v>129</v>
      </c>
      <c r="N18" s="102"/>
      <c r="O18" s="102"/>
      <c r="P18" s="102"/>
      <c r="Q18" s="102"/>
      <c r="R18" s="102"/>
      <c r="S18" s="102"/>
      <c r="T18" s="102"/>
      <c r="U18" s="102"/>
    </row>
    <row r="19" spans="1:21" x14ac:dyDescent="0.25">
      <c r="A19" s="78"/>
      <c r="B19" s="82"/>
      <c r="C19" s="83"/>
      <c r="D19" s="78"/>
      <c r="E19" s="87" t="s">
        <v>120</v>
      </c>
      <c r="F19" s="87" t="s">
        <v>121</v>
      </c>
      <c r="G19" s="87" t="s">
        <v>122</v>
      </c>
      <c r="H19" s="87" t="s">
        <v>123</v>
      </c>
      <c r="I19" s="87" t="s">
        <v>124</v>
      </c>
      <c r="J19" s="78"/>
      <c r="K19" s="75"/>
      <c r="L19" s="78"/>
      <c r="M19" s="78"/>
      <c r="N19" s="102"/>
      <c r="O19" s="102"/>
      <c r="P19" s="102"/>
      <c r="Q19" s="102"/>
      <c r="R19" s="102"/>
      <c r="S19" s="102"/>
      <c r="T19" s="102"/>
      <c r="U19" s="102"/>
    </row>
    <row r="20" spans="1:21" x14ac:dyDescent="0.25">
      <c r="A20" s="79"/>
      <c r="B20" s="84"/>
      <c r="C20" s="85"/>
      <c r="D20" s="79"/>
      <c r="E20" s="97" t="s">
        <v>125</v>
      </c>
      <c r="F20" s="97" t="s">
        <v>125</v>
      </c>
      <c r="G20" s="97" t="s">
        <v>125</v>
      </c>
      <c r="H20" s="97" t="s">
        <v>125</v>
      </c>
      <c r="I20" s="97" t="s">
        <v>125</v>
      </c>
      <c r="J20" s="79"/>
      <c r="K20" s="76"/>
      <c r="L20" s="79"/>
      <c r="M20" s="79"/>
      <c r="N20" s="102"/>
      <c r="O20" s="102"/>
      <c r="P20" s="102"/>
      <c r="Q20" s="102"/>
      <c r="R20" s="102"/>
      <c r="S20" s="102"/>
      <c r="T20" s="102"/>
      <c r="U20" s="102"/>
    </row>
    <row r="21" spans="1:21" ht="30" x14ac:dyDescent="0.25">
      <c r="A21" s="92">
        <v>1</v>
      </c>
      <c r="B21" s="93" t="s">
        <v>143</v>
      </c>
      <c r="C21" s="94" t="s">
        <v>144</v>
      </c>
      <c r="D21" s="95">
        <v>0</v>
      </c>
      <c r="E21" s="97"/>
      <c r="F21" s="97"/>
      <c r="G21" s="97"/>
      <c r="H21" s="97"/>
      <c r="I21" s="97"/>
      <c r="J21" s="98"/>
      <c r="K21" s="99"/>
      <c r="L21" s="95"/>
      <c r="M21" s="95"/>
      <c r="N21" s="102"/>
      <c r="O21" s="102"/>
      <c r="P21" s="102"/>
      <c r="Q21" s="102"/>
      <c r="R21" s="102"/>
      <c r="S21" s="102"/>
      <c r="T21" s="102"/>
      <c r="U21" s="102"/>
    </row>
    <row r="22" spans="1:21" x14ac:dyDescent="0.25">
      <c r="A22" s="88" t="s">
        <v>136</v>
      </c>
      <c r="B22" s="89"/>
      <c r="C22" s="90" t="s">
        <v>144</v>
      </c>
      <c r="D22" s="91">
        <v>0</v>
      </c>
      <c r="E22" s="86"/>
      <c r="F22" s="86"/>
      <c r="G22" s="86"/>
      <c r="H22" s="86"/>
      <c r="I22" s="102"/>
      <c r="J22" s="102"/>
      <c r="K22" s="102"/>
      <c r="L22" s="102"/>
      <c r="M22" s="102"/>
      <c r="N22" s="102"/>
      <c r="O22" s="102"/>
      <c r="P22" s="102"/>
      <c r="Q22" s="102"/>
      <c r="R22" s="102"/>
      <c r="S22" s="102"/>
      <c r="T22" s="102"/>
      <c r="U22" s="102"/>
    </row>
  </sheetData>
  <mergeCells count="20">
    <mergeCell ref="M5:M7"/>
    <mergeCell ref="D5:D7"/>
    <mergeCell ref="B5:C7"/>
    <mergeCell ref="A5:A7"/>
    <mergeCell ref="A13:B13"/>
    <mergeCell ref="A18:A20"/>
    <mergeCell ref="B18:C20"/>
    <mergeCell ref="D18:D20"/>
    <mergeCell ref="E18:I18"/>
    <mergeCell ref="J18:J20"/>
    <mergeCell ref="K18:K20"/>
    <mergeCell ref="L18:L20"/>
    <mergeCell ref="M18:M20"/>
    <mergeCell ref="A22:B22"/>
    <mergeCell ref="E1:M1"/>
    <mergeCell ref="A3:M3"/>
    <mergeCell ref="E5:I5"/>
    <mergeCell ref="J5:J7"/>
    <mergeCell ref="K5:K7"/>
    <mergeCell ref="L5:L7"/>
  </mergeCells>
  <pageMargins left="0.7" right="0.7" top="0.75" bottom="0.75" header="0.3" footer="0.3"/>
  <pageSetup paperSize="9" scale="52"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5</vt:i4>
      </vt:variant>
      <vt:variant>
        <vt:lpstr>Именованные диапазоны</vt:lpstr>
      </vt:variant>
      <vt:variant>
        <vt:i4>1</vt:i4>
      </vt:variant>
    </vt:vector>
  </HeadingPairs>
  <TitlesOfParts>
    <vt:vector size="6" baseType="lpstr">
      <vt:lpstr>Обоснование НМЦК</vt:lpstr>
      <vt:lpstr>Приложение №1 к обосн НМЦК</vt:lpstr>
      <vt:lpstr>Приложение №2 к обосн НМЦК</vt:lpstr>
      <vt:lpstr>Приложение №3 к обосн НМЦК</vt:lpstr>
      <vt:lpstr>Приложение №4 к обосн НМЦК</vt:lpstr>
      <vt:lpstr>'Обоснование НМЦК'!Область_печати</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Швырева Н.Н.</dc:creator>
  <cp:lastModifiedBy>Швырева Н.Н.</cp:lastModifiedBy>
  <cp:lastPrinted>2021-09-06T13:39:22Z</cp:lastPrinted>
  <dcterms:created xsi:type="dcterms:W3CDTF">2021-09-06T06:59:32Z</dcterms:created>
  <dcterms:modified xsi:type="dcterms:W3CDTF">2021-09-06T13:40:23Z</dcterms:modified>
</cp:coreProperties>
</file>