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1760" tabRatio="919"/>
  </bookViews>
  <sheets>
    <sheet name="заправка картриджей" sheetId="1" r:id="rId1"/>
  </sheets>
  <externalReferences>
    <externalReference r:id="rId2"/>
  </externalReferences>
  <definedNames>
    <definedName name="_xlnm._FilterDatabase" localSheetId="0" hidden="1">'заправка картриджей'!$A$7:$J$10</definedName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'заправка картриджей'!$A$1:$N$10</definedName>
    <definedName name="Сотни">'[1]служебный раздел'!$E$2:$E$11</definedName>
  </definedNames>
  <calcPr calcId="144525"/>
</workbook>
</file>

<file path=xl/calcChain.xml><?xml version="1.0" encoding="utf-8"?>
<calcChain xmlns="http://schemas.openxmlformats.org/spreadsheetml/2006/main">
  <c r="F8" i="1" l="1"/>
  <c r="I8" i="1" l="1"/>
  <c r="I11" i="1" s="1"/>
  <c r="G8" i="1"/>
</calcChain>
</file>

<file path=xl/sharedStrings.xml><?xml version="1.0" encoding="utf-8"?>
<sst xmlns="http://schemas.openxmlformats.org/spreadsheetml/2006/main" count="17" uniqueCount="16">
  <si>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</si>
  <si>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</si>
  <si>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</si>
  <si>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</si>
  <si>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</si>
  <si>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</si>
  <si>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</si>
  <si>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</si>
  <si>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</si>
  <si>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</si>
  <si>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</si>
  <si>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Оказание услуг по обязательному психиатрическому освидетельствованию работников с ЭЭГ</t>
  </si>
  <si>
    <t xml:space="preserve">коммерческое предложение 1 (вх. №121 от 19.05.2022 г.) </t>
  </si>
  <si>
    <t xml:space="preserve">коммерческое предложение 2 (вх. №123 от 19.05.2022 г.) </t>
  </si>
  <si>
    <t xml:space="preserve">коммерческое предложение 3 (вх. №122 от 19.05.2022 г.) </t>
  </si>
  <si>
    <t>чел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</si>
</sst>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2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 wrapText="1"/>
    </xf>
    <xf numFmtId="4" fontId="7" fillId="0" borderId="1" xfId="0" applyNumberFormat="1" applyFont="1" applyBorder="1" applyAlignment="1" applyProtection="1">
      <alignment horizontal="center" vertical="top"/>
    </xf>
    <xf numFmtId="4" fontId="7" fillId="0" borderId="0" xfId="0" applyNumberFormat="1" applyFont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4" fontId="2" fillId="0" borderId="0" xfId="0" applyNumberFormat="1" applyFont="1" applyAlignment="1" applyProtection="1">
      <alignment horizontal="center" vertical="top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center" wrapText="1"/>
    </xf>
    <xf numFmtId="4" fontId="7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1"/>
  <sheetViews>
    <sheetView tabSelected="1" zoomScale="85" zoomScaleNormal="85" zoomScaleSheetLayoutView="90" workbookViewId="0">
      <selection activeCell="F8" sqref="F8:F10"/>
    </sheetView>
  </sheetViews>
  <sheetFormatPr defaultRowHeight="17.25" x14ac:dyDescent="0.25"/>
  <cols>
    <col min="1" max="1" width="6.42578125" style="1" customWidth="1"/>
    <col min="2" max="2" width="36.85546875" style="1" customWidth="1"/>
    <col min="3" max="3" width="18.85546875" style="1" customWidth="1"/>
    <col min="4" max="4" width="41.7109375" style="1" customWidth="1"/>
    <col min="5" max="5" width="18.140625" style="1" customWidth="1"/>
    <col min="6" max="9" width="16" style="2" customWidth="1"/>
    <col min="10" max="10" width="12.28515625" style="2" customWidth="1"/>
    <col min="11" max="16384" width="9.140625" style="2"/>
  </cols>
  <sheetData>
    <row r="2" spans="1:10" x14ac:dyDescent="0.25">
      <c r="B2" s="14" t="s">
        <v>11</v>
      </c>
      <c r="C2" s="14"/>
      <c r="D2" s="14"/>
      <c r="E2" s="14"/>
    </row>
    <row r="3" spans="1:10" x14ac:dyDescent="0.25">
      <c r="A3" s="15" t="s">
        <v>6</v>
      </c>
      <c r="B3" s="15"/>
      <c r="C3" s="15"/>
      <c r="D3" s="15"/>
      <c r="E3" s="15"/>
    </row>
    <row r="4" spans="1:10" s="4" customFormat="1" x14ac:dyDescent="0.25">
      <c r="A4" s="3"/>
      <c r="B4" s="3"/>
      <c r="C4" s="3"/>
      <c r="D4" s="3"/>
      <c r="E4" s="3"/>
    </row>
    <row r="5" spans="1:10" s="4" customFormat="1" x14ac:dyDescent="0.25">
      <c r="A5" s="16" t="s">
        <v>0</v>
      </c>
      <c r="B5" s="16" t="s">
        <v>4</v>
      </c>
      <c r="C5" s="16"/>
      <c r="D5" s="16"/>
      <c r="E5" s="16"/>
      <c r="F5" s="26" t="s">
        <v>3</v>
      </c>
      <c r="G5" s="26" t="s">
        <v>5</v>
      </c>
      <c r="H5" s="27" t="s">
        <v>8</v>
      </c>
      <c r="I5" s="25" t="s">
        <v>10</v>
      </c>
    </row>
    <row r="6" spans="1:10" s="4" customFormat="1" ht="51.75" x14ac:dyDescent="0.25">
      <c r="A6" s="16"/>
      <c r="B6" s="5" t="s">
        <v>1</v>
      </c>
      <c r="C6" s="5" t="s">
        <v>9</v>
      </c>
      <c r="D6" s="8" t="s">
        <v>7</v>
      </c>
      <c r="E6" s="8" t="s">
        <v>2</v>
      </c>
      <c r="F6" s="26"/>
      <c r="G6" s="26"/>
      <c r="H6" s="27"/>
      <c r="I6" s="25"/>
    </row>
    <row r="7" spans="1:10" s="4" customFormat="1" x14ac:dyDescent="0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7">
        <v>6</v>
      </c>
      <c r="G7" s="7">
        <v>7</v>
      </c>
      <c r="H7" s="6">
        <v>8</v>
      </c>
      <c r="I7" s="7">
        <v>9</v>
      </c>
    </row>
    <row r="8" spans="1:10" s="11" customFormat="1" ht="37.5" x14ac:dyDescent="0.25">
      <c r="A8" s="18">
        <v>1</v>
      </c>
      <c r="B8" s="22" t="s">
        <v>11</v>
      </c>
      <c r="C8" s="21" t="s">
        <v>15</v>
      </c>
      <c r="D8" s="13" t="s">
        <v>12</v>
      </c>
      <c r="E8" s="9">
        <v>1470</v>
      </c>
      <c r="F8" s="17">
        <f>ROUND((IF((SUM(E8:E10)=0),0,AVERAGE(E8:E10))),2)</f>
        <v>1373.33</v>
      </c>
      <c r="G8" s="17">
        <f>IF((STDEVA(E8,E9,E10)/F8*100)&gt;10,"ПРЕВЫШЕНИЕ!",STDEVA(E8,E9,E10)/F8*100)</f>
        <v>6.3618321510883078</v>
      </c>
      <c r="H8" s="28">
        <v>46</v>
      </c>
      <c r="I8" s="17">
        <f>H8*F8</f>
        <v>63173.179999999993</v>
      </c>
      <c r="J8" s="10"/>
    </row>
    <row r="9" spans="1:10" s="11" customFormat="1" ht="37.5" x14ac:dyDescent="0.25">
      <c r="A9" s="19"/>
      <c r="B9" s="23"/>
      <c r="C9" s="21"/>
      <c r="D9" s="13" t="s">
        <v>13</v>
      </c>
      <c r="E9" s="9">
        <v>1300</v>
      </c>
      <c r="F9" s="17"/>
      <c r="G9" s="17"/>
      <c r="H9" s="28"/>
      <c r="I9" s="17"/>
    </row>
    <row r="10" spans="1:10" s="11" customFormat="1" ht="37.5" x14ac:dyDescent="0.25">
      <c r="A10" s="20"/>
      <c r="B10" s="24"/>
      <c r="C10" s="21"/>
      <c r="D10" s="13" t="s">
        <v>14</v>
      </c>
      <c r="E10" s="9">
        <v>1350</v>
      </c>
      <c r="F10" s="17"/>
      <c r="G10" s="17"/>
      <c r="H10" s="28"/>
      <c r="I10" s="17"/>
    </row>
    <row r="11" spans="1:10" x14ac:dyDescent="0.25">
      <c r="I11" s="12">
        <f>SUM(I8:I10)</f>
        <v>63173.179999999993</v>
      </c>
    </row>
  </sheetData>
  <sheetProtection formatColumns="0" formatRows="0" selectLockedCells="1"/>
  <autoFilter ref="A7:J10"/>
  <mergeCells count="15">
    <mergeCell ref="G8:G10"/>
    <mergeCell ref="C8:C10"/>
    <mergeCell ref="B8:B10"/>
    <mergeCell ref="I5:I6"/>
    <mergeCell ref="F5:F6"/>
    <mergeCell ref="G5:G6"/>
    <mergeCell ref="H5:H6"/>
    <mergeCell ref="H8:H10"/>
    <mergeCell ref="I8:I10"/>
    <mergeCell ref="B2:E2"/>
    <mergeCell ref="A3:E3"/>
    <mergeCell ref="A5:A6"/>
    <mergeCell ref="B5:E5"/>
    <mergeCell ref="F8:F10"/>
    <mergeCell ref="A8:A10"/>
  </mergeCells>
  <phoneticPr fontId="6" type="noConversion"/>
  <pageMargins left="0.7" right="0.7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заправка картриджей</vt:lpstr>
      <vt:lpstr>'заправка картриджей'!Область_печати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User</cp:lastModifiedBy>
  <cp:lastPrinted>2018-08-10T11:59:37Z</cp:lastPrinted>
  <dcterms:created xsi:type="dcterms:W3CDTF">2016-09-14T10:28:54Z</dcterms:created>
  <dcterms:modified xsi:type="dcterms:W3CDTF">2022-05-27T11:49:37Z</dcterms:modified>
</cp:coreProperties>
</file>